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480" windowHeight="816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'Всего-дор'!$A$1:$R$131</definedName>
  </definedNames>
  <calcPr calcId="152511"/>
</workbook>
</file>

<file path=xl/calcChain.xml><?xml version="1.0" encoding="utf-8"?>
<calcChain xmlns="http://schemas.openxmlformats.org/spreadsheetml/2006/main">
  <c r="P84" i="4" l="1"/>
  <c r="O84" i="4"/>
  <c r="N84" i="4"/>
  <c r="M84" i="4"/>
  <c r="L84" i="4"/>
  <c r="K84" i="4"/>
  <c r="P74" i="4" l="1"/>
  <c r="O74" i="4"/>
  <c r="N74" i="4"/>
  <c r="M74" i="4"/>
  <c r="L74" i="4"/>
  <c r="K74" i="4"/>
  <c r="P72" i="4"/>
  <c r="O72" i="4"/>
  <c r="N72" i="4"/>
  <c r="M72" i="4"/>
  <c r="L72" i="4"/>
  <c r="K72" i="4"/>
  <c r="P70" i="4"/>
  <c r="O70" i="4"/>
  <c r="N70" i="4"/>
  <c r="M70" i="4"/>
  <c r="L70" i="4"/>
  <c r="K70" i="4"/>
  <c r="P76" i="4"/>
  <c r="O76" i="4"/>
  <c r="N76" i="4"/>
  <c r="M76" i="4"/>
  <c r="L76" i="4"/>
  <c r="K76" i="4"/>
  <c r="P78" i="4"/>
  <c r="O78" i="4"/>
  <c r="N78" i="4"/>
  <c r="M78" i="4"/>
  <c r="L78" i="4"/>
  <c r="K78" i="4"/>
  <c r="P80" i="4"/>
  <c r="O80" i="4"/>
  <c r="N80" i="4"/>
  <c r="M80" i="4"/>
  <c r="L80" i="4"/>
  <c r="K80" i="4"/>
  <c r="P82" i="4" l="1"/>
  <c r="O82" i="4"/>
  <c r="N82" i="4"/>
  <c r="M82" i="4"/>
  <c r="L82" i="4"/>
  <c r="K82" i="4"/>
  <c r="K42" i="4" l="1"/>
  <c r="L42" i="4" s="1"/>
  <c r="M42" i="4" s="1"/>
  <c r="N42" i="4" s="1"/>
  <c r="O42" i="4" s="1"/>
  <c r="P42" i="4" s="1"/>
  <c r="K39" i="4"/>
  <c r="L39" i="4" s="1"/>
  <c r="M39" i="4" s="1"/>
  <c r="N39" i="4" s="1"/>
  <c r="O39" i="4" s="1"/>
  <c r="P39" i="4" s="1"/>
  <c r="K63" i="4" l="1"/>
  <c r="L63" i="4" s="1"/>
  <c r="M63" i="4" s="1"/>
  <c r="N63" i="4" s="1"/>
  <c r="O63" i="4" s="1"/>
  <c r="P63" i="4" s="1"/>
  <c r="P23" i="4" l="1"/>
  <c r="O23" i="4"/>
  <c r="N23" i="4"/>
  <c r="M23" i="4"/>
  <c r="L23" i="4"/>
  <c r="K23" i="4"/>
  <c r="P66" i="4" l="1"/>
  <c r="O66" i="4"/>
  <c r="N66" i="4"/>
  <c r="M66" i="4"/>
  <c r="L66" i="4"/>
  <c r="K66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28" i="4" l="1"/>
  <c r="K126" i="4"/>
  <c r="K124" i="4"/>
  <c r="K121" i="4"/>
  <c r="K120" i="4"/>
  <c r="K56" i="4" l="1"/>
  <c r="L56" i="4"/>
  <c r="M56" i="4"/>
  <c r="N56" i="4"/>
  <c r="O56" i="4"/>
  <c r="P56" i="4"/>
  <c r="K26" i="4"/>
  <c r="L26" i="4"/>
  <c r="M26" i="4"/>
  <c r="N26" i="4"/>
  <c r="O26" i="4"/>
  <c r="P26" i="4"/>
  <c r="K25" i="4"/>
  <c r="L25" i="4"/>
  <c r="M25" i="4"/>
  <c r="N25" i="4"/>
  <c r="O25" i="4"/>
  <c r="P25" i="4"/>
  <c r="K116" i="4" l="1"/>
  <c r="L116" i="4"/>
  <c r="M116" i="4"/>
  <c r="N116" i="4"/>
  <c r="O116" i="4"/>
  <c r="P116" i="4"/>
  <c r="K96" i="4"/>
  <c r="L96" i="4"/>
  <c r="M96" i="4"/>
  <c r="N96" i="4"/>
  <c r="O96" i="4"/>
  <c r="P96" i="4"/>
  <c r="M114" i="4" l="1"/>
  <c r="P114" i="4"/>
  <c r="L114" i="4"/>
  <c r="O114" i="4"/>
  <c r="K114" i="4"/>
  <c r="N114" i="4"/>
  <c r="M113" i="4" l="1"/>
  <c r="K113" i="4"/>
  <c r="O113" i="4"/>
  <c r="L113" i="4"/>
  <c r="P113" i="4"/>
  <c r="N113" i="4"/>
  <c r="Q20" i="4" l="1"/>
  <c r="Q17" i="4"/>
  <c r="Q16" i="4"/>
  <c r="Q19" i="4"/>
  <c r="K93" i="4" l="1"/>
  <c r="K86" i="4" l="1"/>
  <c r="L93" i="4"/>
  <c r="K59" i="4"/>
  <c r="L86" i="4" l="1"/>
  <c r="K88" i="4"/>
  <c r="K85" i="4" s="1"/>
  <c r="M93" i="4"/>
  <c r="L59" i="4"/>
  <c r="K55" i="4"/>
  <c r="K28" i="4" l="1"/>
  <c r="K15" i="4" s="1"/>
  <c r="M86" i="4"/>
  <c r="L88" i="4"/>
  <c r="L85" i="4" s="1"/>
  <c r="N93" i="4"/>
  <c r="M59" i="4"/>
  <c r="L55" i="4"/>
  <c r="L28" i="4" l="1"/>
  <c r="L15" i="4" s="1"/>
  <c r="N86" i="4"/>
  <c r="M88" i="4"/>
  <c r="M85" i="4" s="1"/>
  <c r="N59" i="4"/>
  <c r="M55" i="4"/>
  <c r="O93" i="4"/>
  <c r="M28" i="4" l="1"/>
  <c r="M15" i="4" s="1"/>
  <c r="O86" i="4"/>
  <c r="N88" i="4"/>
  <c r="N85" i="4" s="1"/>
  <c r="P93" i="4"/>
  <c r="N55" i="4"/>
  <c r="O59" i="4"/>
  <c r="N28" i="4" l="1"/>
  <c r="N15" i="4" s="1"/>
  <c r="P86" i="4"/>
  <c r="O88" i="4"/>
  <c r="O85" i="4" s="1"/>
  <c r="O55" i="4"/>
  <c r="P59" i="4"/>
  <c r="P55" i="4" s="1"/>
  <c r="O28" i="4" l="1"/>
  <c r="O15" i="4" s="1"/>
  <c r="P88" i="4"/>
  <c r="P85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<sst xmlns="http://schemas.openxmlformats.org/spreadsheetml/2006/main" count="512" uniqueCount="144">
  <si>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</si>
  <si>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</si>
  <si>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</si>
  <si>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</si>
  <si>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</si>
  <si>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</si>
  <si>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</si>
  <si>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</si>
  <si>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</si>
  <si>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</si>
  <si>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</si>
  <si>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</si>
  <si>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</si>
  <si>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</si>
  <si>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</si>
  <si>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</si>
  <si>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</si>
  <si>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</si>
  <si>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</si>
  <si>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</si>
  <si>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</si>
  <si>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</si>
  <si>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</si>
  <si>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</si>
  <si>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</si>
  <si>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</si>
  <si>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</si>
  <si>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</si>
  <si>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</si>
  <si>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</si>
  <si>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</si>
  <si>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</si>
  <si>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</si>
  <si>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</si>
  <si>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</si>
  <si>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</si>
  <si>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</si>
  <si>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</si>
  <si>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</si>
  <si>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</si>
  <si>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</si>
  <si>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</si>
  <si>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</si>
  <si>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</si>
  <si>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</si>
  <si>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</si>
  <si>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</si>
  <si>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</si>
  <si>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</si>
  <si>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</si>
  <si>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</si>
  <si>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</si>
  <si>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</si>
  <si>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</si>
  <si>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</si>
  <si>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</si>
  <si>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</si>
  <si>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</si>
  <si>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</si>
  <si>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</si>
  <si>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</si>
  <si>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</si>
  <si>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</si>
  <si>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</si>
  <si>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</si>
  <si>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</si>
  <si>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</si>
  <si>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</si>
  <si>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</si>
  <si>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</si>
  <si>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</si>
  <si>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</si>
  <si>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</si>
  <si>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</si>
  <si>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</si>
  <si>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</si>
  <si>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</si>
  <si>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</si>
  <si>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</si>
  <si>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</si>
  <si>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</si>
  <si>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</si>
  <si>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</si>
  <si>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</si>
  <si>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</si>
  <si>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</si>
  <si>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</si>
  <si>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</si>
  <si>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</si>
  <si>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</si>
  <si>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</si>
  <si>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</si>
  <si>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</si>
  <si>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</si>
  <si>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</si>
  <si>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</si>
  <si>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</si>
  <si>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</si>
  <si>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</si>
  <si>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</si>
  <si>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</si>
  <si>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</si>
  <si>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</si>
  <si>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</si>
  <si>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</si>
  <si>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</si>
  <si>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дорог»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</si>
  <si>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</si>
  <si>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</si>
  <si>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</si>
  <si>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</si>
  <si>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</si>
  <si>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</si>
  <si>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</si>
  <si>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</si>
  <si>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</si>
  <si>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</si>
  <si>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</si>
  <si>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</si>
  <si>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</si>
  <si>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</si>
  <si>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</si>
  <si>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t xml:space="preserve">Относительный показатель:
PSDs = Vf / Vp х 100 %, где 
PSDs - степень выполнения проектно-сметной документации;
Vf – объем фактического финансирования, тыс. руб.; 
Vp - плановый объем финансирования, тыс. руб. </t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</si>
  <si>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</si>
  <si>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</si>
  <si>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</si>
  <si>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</si>
  <si>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</si>
  <si>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</si>
  <si>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</si>
  <si>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модернизированных сетей»</t>
    </r>
  </si>
  <si>
    <r>
      <t xml:space="preserve">Мероприятие 1.08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</si>
  <si>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</si>
  <si>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1.07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</si>
  <si>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автодороги Бурашевское шоссе на участке от путепровода через Октябрьскую железную дорогу до автомобильной дороги федерального значения М-10 Россия»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</si>
  <si>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Старицкое шоссе»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</si>
  <si>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по наб. р. Лазурь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</si>
  <si>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Д.В. Скрастынь</t>
  </si>
  <si>
    <r>
      <t xml:space="preserve">Мероприятие 1.09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</si>
  <si>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Тверской пл. (вдоль д. № 7 на Тверской пл., д. № 5, д. № 5 корпус 1 на Свободном пер. (вдоль д. №№ 5, 7, 9 на Свободном пер.)»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</si>
  <si>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</si>
  <si>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сетей наружного освещения на Бурашевском шоссе на участке от путепропода через Октябрьскую железную дорогу до границы города»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</si>
  <si>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«Реализация мероприятий по капитальному и текущему ремонту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</si>
  <si>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t xml:space="preserve">Приложение 2
к постановлению Администрации города Твери
от  «01» июня  2021 № 583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</si>
</sst>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08" t="s">
        <v>63</v>
      </c>
      <c r="R1" s="108"/>
      <c r="S1" s="103"/>
      <c r="T1" s="103"/>
      <c r="U1" s="103"/>
      <c r="V1" s="103"/>
      <c r="W1" s="103"/>
      <c r="X1" s="103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08" t="s">
        <v>143</v>
      </c>
      <c r="R2" s="108"/>
      <c r="S2" s="21"/>
      <c r="T2" s="21"/>
      <c r="U2" s="21"/>
      <c r="V2" s="21"/>
      <c r="W2" s="21"/>
      <c r="X2" s="21"/>
    </row>
    <row r="3" spans="1:24" ht="15" customHeight="1" x14ac:dyDescent="0.25">
      <c r="A3" s="108" t="s">
        <v>89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09"/>
      <c r="M3" s="109"/>
      <c r="N3" s="110"/>
      <c r="O3" s="110"/>
      <c r="P3" s="110"/>
      <c r="Q3" s="110"/>
      <c r="R3" s="110"/>
    </row>
    <row r="4" spans="1:24" ht="13.15" customHeight="1" x14ac:dyDescent="0.25">
      <c r="A4" s="108" t="s">
        <v>26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  <c r="L4" s="109"/>
      <c r="M4" s="109"/>
      <c r="N4" s="110"/>
      <c r="O4" s="110"/>
      <c r="P4" s="110"/>
      <c r="Q4" s="110"/>
      <c r="R4" s="110"/>
    </row>
    <row r="5" spans="1:24" ht="13.15" customHeight="1" x14ac:dyDescent="0.25">
      <c r="A5" s="108" t="s">
        <v>12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  <c r="L5" s="109"/>
      <c r="M5" s="109"/>
      <c r="N5" s="110"/>
      <c r="O5" s="110"/>
      <c r="P5" s="110"/>
      <c r="Q5" s="110"/>
      <c r="R5" s="110"/>
    </row>
    <row r="6" spans="1:24" ht="13.15" customHeight="1" x14ac:dyDescent="0.25">
      <c r="A6" s="108" t="s">
        <v>74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L6" s="109"/>
      <c r="M6" s="109"/>
      <c r="N6" s="110"/>
      <c r="O6" s="110"/>
      <c r="P6" s="110"/>
      <c r="Q6" s="110"/>
      <c r="R6" s="110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11" t="s">
        <v>13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2"/>
      <c r="N8" s="113"/>
      <c r="O8" s="113"/>
      <c r="P8" s="113"/>
      <c r="Q8" s="113"/>
      <c r="R8" s="113"/>
    </row>
    <row r="9" spans="1:24" s="63" customFormat="1" ht="22.5" customHeight="1" x14ac:dyDescent="0.25">
      <c r="A9" s="111" t="s">
        <v>75</v>
      </c>
      <c r="B9" s="111"/>
      <c r="C9" s="111"/>
      <c r="D9" s="111"/>
      <c r="E9" s="111"/>
      <c r="F9" s="111"/>
      <c r="G9" s="111"/>
      <c r="H9" s="111"/>
      <c r="I9" s="111"/>
      <c r="J9" s="111"/>
      <c r="K9" s="113"/>
      <c r="L9" s="113"/>
      <c r="M9" s="113"/>
      <c r="N9" s="113"/>
      <c r="O9" s="113"/>
      <c r="P9" s="113"/>
      <c r="Q9" s="113"/>
      <c r="R9" s="113"/>
    </row>
    <row r="10" spans="1:24" s="63" customFormat="1" ht="38.25" customHeight="1" x14ac:dyDescent="0.25">
      <c r="A10" s="114" t="s">
        <v>64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0"/>
      <c r="L10" s="110"/>
      <c r="M10" s="110"/>
      <c r="N10" s="110"/>
      <c r="O10" s="110"/>
      <c r="P10" s="110"/>
      <c r="Q10" s="110"/>
      <c r="R10" s="110"/>
    </row>
    <row r="11" spans="1:24" s="63" customFormat="1" ht="33.75" customHeight="1" x14ac:dyDescent="0.25">
      <c r="A11" s="115" t="s">
        <v>34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24" s="60" customFormat="1" ht="25.5" customHeight="1" x14ac:dyDescent="0.25">
      <c r="A12" s="116" t="s">
        <v>14</v>
      </c>
      <c r="B12" s="117"/>
      <c r="C12" s="117"/>
      <c r="D12" s="117"/>
      <c r="E12" s="117"/>
      <c r="F12" s="117"/>
      <c r="G12" s="117"/>
      <c r="H12" s="118"/>
      <c r="I12" s="123" t="s">
        <v>15</v>
      </c>
      <c r="J12" s="123" t="s">
        <v>10</v>
      </c>
      <c r="K12" s="23"/>
      <c r="Q12" s="123" t="s">
        <v>16</v>
      </c>
      <c r="R12" s="123" t="s">
        <v>17</v>
      </c>
    </row>
    <row r="13" spans="1:24" s="60" customFormat="1" ht="16.5" customHeight="1" x14ac:dyDescent="0.25">
      <c r="A13" s="119"/>
      <c r="B13" s="120"/>
      <c r="C13" s="120"/>
      <c r="D13" s="120"/>
      <c r="E13" s="120"/>
      <c r="F13" s="120"/>
      <c r="G13" s="120"/>
      <c r="H13" s="121"/>
      <c r="I13" s="124"/>
      <c r="J13" s="124"/>
      <c r="Q13" s="124"/>
      <c r="R13" s="124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115</v>
      </c>
      <c r="J15" s="11" t="s">
        <v>21</v>
      </c>
      <c r="K15" s="12" t="e">
        <f>K28+K113+#REF!</f>
        <v>#REF!</v>
      </c>
      <c r="L15" s="12" t="e">
        <f>L28+L113+#REF!</f>
        <v>#REF!</v>
      </c>
      <c r="M15" s="12" t="e">
        <f>M28+M113+#REF!</f>
        <v>#REF!</v>
      </c>
      <c r="N15" s="12" t="e">
        <f>N28+N113+#REF!</f>
        <v>#REF!</v>
      </c>
      <c r="O15" s="12" t="e">
        <f>O28+O113+#REF!</f>
        <v>#REF!</v>
      </c>
      <c r="P15" s="12" t="e">
        <f>P28+P113+#REF!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100"/>
      <c r="B22" s="100"/>
      <c r="C22" s="32"/>
      <c r="D22" s="32"/>
      <c r="E22" s="32"/>
      <c r="F22" s="32"/>
      <c r="G22" s="32"/>
      <c r="H22" s="33"/>
      <c r="I22" s="9" t="s">
        <v>76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82</v>
      </c>
      <c r="J23" s="57" t="s">
        <v>7</v>
      </c>
      <c r="K23" s="1" t="e">
        <f>#REF!+#REF!+#REF!+#REF!+K87</f>
        <v>#REF!</v>
      </c>
      <c r="L23" s="1" t="e">
        <f>#REF!+#REF!+#REF!+#REF!+L87</f>
        <v>#REF!</v>
      </c>
      <c r="M23" s="1" t="e">
        <f>#REF!+#REF!+#REF!+#REF!+M87</f>
        <v>#REF!</v>
      </c>
      <c r="N23" s="1" t="e">
        <f>#REF!+#REF!+#REF!+#REF!+N87</f>
        <v>#REF!</v>
      </c>
      <c r="O23" s="1" t="e">
        <f>#REF!+#REF!+#REF!+#REF!+O87</f>
        <v>#REF!</v>
      </c>
      <c r="P23" s="1" t="e">
        <f>#REF!+#REF!+#REF!+#REF!+P87</f>
        <v>#REF!</v>
      </c>
      <c r="Q23" s="76" t="s">
        <v>140</v>
      </c>
      <c r="R23" s="57" t="s">
        <v>81</v>
      </c>
    </row>
    <row r="24" spans="1:19" s="66" customFormat="1" ht="30" x14ac:dyDescent="0.25">
      <c r="A24" s="100">
        <v>2</v>
      </c>
      <c r="B24" s="100"/>
      <c r="C24" s="32"/>
      <c r="D24" s="32"/>
      <c r="E24" s="32"/>
      <c r="F24" s="32"/>
      <c r="G24" s="32"/>
      <c r="H24" s="33"/>
      <c r="I24" s="7" t="s">
        <v>83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81</v>
      </c>
    </row>
    <row r="25" spans="1:19" s="66" customFormat="1" ht="30" x14ac:dyDescent="0.25">
      <c r="A25" s="100">
        <v>3</v>
      </c>
      <c r="B25" s="100"/>
      <c r="C25" s="32"/>
      <c r="D25" s="32"/>
      <c r="E25" s="32"/>
      <c r="F25" s="32"/>
      <c r="G25" s="32"/>
      <c r="H25" s="33"/>
      <c r="I25" s="7" t="s">
        <v>84</v>
      </c>
      <c r="J25" s="57" t="s">
        <v>30</v>
      </c>
      <c r="K25" s="1" t="e">
        <f>K61+#REF!+#REF!+#REF!+#REF!+#REF!</f>
        <v>#REF!</v>
      </c>
      <c r="L25" s="1" t="e">
        <f>L61+#REF!+#REF!+#REF!+#REF!+#REF!</f>
        <v>#REF!</v>
      </c>
      <c r="M25" s="1" t="e">
        <f>M61+#REF!+#REF!+#REF!+#REF!+#REF!</f>
        <v>#REF!</v>
      </c>
      <c r="N25" s="1" t="e">
        <f>N61+#REF!+#REF!+#REF!+#REF!+#REF!</f>
        <v>#REF!</v>
      </c>
      <c r="O25" s="1" t="e">
        <f>O61+#REF!+#REF!+#REF!+#REF!+#REF!</f>
        <v>#REF!</v>
      </c>
      <c r="P25" s="40" t="e">
        <f>P61+#REF!+#REF!+#REF!+#REF!+#REF!</f>
        <v>#REF!</v>
      </c>
      <c r="Q25" s="57" t="s">
        <v>18</v>
      </c>
      <c r="R25" s="57" t="s">
        <v>81</v>
      </c>
      <c r="S25" s="67"/>
    </row>
    <row r="26" spans="1:19" s="66" customFormat="1" ht="30" x14ac:dyDescent="0.25">
      <c r="A26" s="100">
        <v>4</v>
      </c>
      <c r="B26" s="100"/>
      <c r="C26" s="32"/>
      <c r="D26" s="32"/>
      <c r="E26" s="32"/>
      <c r="F26" s="32"/>
      <c r="G26" s="32"/>
      <c r="H26" s="33"/>
      <c r="I26" s="7" t="s">
        <v>85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81</v>
      </c>
    </row>
    <row r="27" spans="1:19" s="66" customFormat="1" ht="30" hidden="1" x14ac:dyDescent="0.25">
      <c r="A27" s="100">
        <v>5</v>
      </c>
      <c r="B27" s="100"/>
      <c r="C27" s="32"/>
      <c r="D27" s="32"/>
      <c r="E27" s="32"/>
      <c r="F27" s="32"/>
      <c r="G27" s="32"/>
      <c r="H27" s="33"/>
      <c r="I27" s="7" t="s">
        <v>77</v>
      </c>
      <c r="J27" s="57" t="s">
        <v>31</v>
      </c>
      <c r="K27" s="1">
        <f t="shared" ref="K27:P27" si="0">K115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81</v>
      </c>
    </row>
    <row r="28" spans="1:19" s="63" customFormat="1" ht="33" customHeight="1" x14ac:dyDescent="0.25">
      <c r="A28" s="104"/>
      <c r="B28" s="104"/>
      <c r="C28" s="41"/>
      <c r="D28" s="41"/>
      <c r="E28" s="41"/>
      <c r="F28" s="41"/>
      <c r="G28" s="41"/>
      <c r="H28" s="42"/>
      <c r="I28" s="43" t="s">
        <v>107</v>
      </c>
      <c r="J28" s="61" t="s">
        <v>21</v>
      </c>
      <c r="K28" s="44" t="e">
        <f>K29+K55+K85+#REF!</f>
        <v>#REF!</v>
      </c>
      <c r="L28" s="44" t="e">
        <f>L29+L55+L85+#REF!</f>
        <v>#REF!</v>
      </c>
      <c r="M28" s="44" t="e">
        <f>M29+M55+M85+#REF!</f>
        <v>#REF!</v>
      </c>
      <c r="N28" s="44" t="e">
        <f>N29+N55+N85+#REF!</f>
        <v>#REF!</v>
      </c>
      <c r="O28" s="44" t="e">
        <f>O29+O55+O85+#REF!</f>
        <v>#REF!</v>
      </c>
      <c r="P28" s="44" t="e">
        <f>P29+P55+P85+#REF!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102"/>
      <c r="B29" s="102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100">
        <v>5</v>
      </c>
      <c r="B30" s="100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81</v>
      </c>
    </row>
    <row r="31" spans="1:19" s="69" customFormat="1" ht="30" x14ac:dyDescent="0.25">
      <c r="A31" s="100">
        <v>6</v>
      </c>
      <c r="B31" s="100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81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99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81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108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81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90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91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81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116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92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81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106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81</v>
      </c>
    </row>
    <row r="39" spans="1:18" s="69" customFormat="1" ht="30" customHeight="1" x14ac:dyDescent="0.25">
      <c r="A39" s="87"/>
      <c r="B39" s="87"/>
      <c r="C39" s="48"/>
      <c r="D39" s="48"/>
      <c r="E39" s="48"/>
      <c r="F39" s="48"/>
      <c r="G39" s="48"/>
      <c r="H39" s="49"/>
      <c r="I39" s="13" t="s">
        <v>112</v>
      </c>
      <c r="J39" s="87" t="s">
        <v>21</v>
      </c>
      <c r="K39" s="19" t="e">
        <f>#REF!*104.9%</f>
        <v>#REF!</v>
      </c>
      <c r="L39" s="19" t="e">
        <f t="shared" ref="L39:P39" si="6">K39*104.9%</f>
        <v>#REF!</v>
      </c>
      <c r="M39" s="19" t="e">
        <f t="shared" si="6"/>
        <v>#REF!</v>
      </c>
      <c r="N39" s="19" t="e">
        <f t="shared" si="6"/>
        <v>#REF!</v>
      </c>
      <c r="O39" s="19" t="e">
        <f t="shared" si="6"/>
        <v>#REF!</v>
      </c>
      <c r="P39" s="19" t="e">
        <f t="shared" si="6"/>
        <v>#REF!</v>
      </c>
      <c r="Q39" s="19" t="s">
        <v>21</v>
      </c>
      <c r="R39" s="87" t="s">
        <v>21</v>
      </c>
    </row>
    <row r="40" spans="1:18" s="69" customFormat="1" ht="29.25" x14ac:dyDescent="0.25">
      <c r="A40" s="86">
        <v>12</v>
      </c>
      <c r="B40" s="86"/>
      <c r="C40" s="32"/>
      <c r="D40" s="32"/>
      <c r="E40" s="32"/>
      <c r="F40" s="32"/>
      <c r="G40" s="32"/>
      <c r="H40" s="33"/>
      <c r="I40" s="9" t="s">
        <v>109</v>
      </c>
      <c r="J40" s="86" t="s">
        <v>28</v>
      </c>
      <c r="K40" s="50"/>
      <c r="L40" s="50"/>
      <c r="M40" s="50"/>
      <c r="N40" s="50"/>
      <c r="O40" s="50"/>
      <c r="P40" s="50"/>
      <c r="Q40" s="86" t="s">
        <v>18</v>
      </c>
      <c r="R40" s="86" t="s">
        <v>81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111</v>
      </c>
      <c r="J41" s="86" t="s">
        <v>8</v>
      </c>
      <c r="K41" s="50"/>
      <c r="L41" s="50"/>
      <c r="M41" s="50"/>
      <c r="N41" s="50"/>
      <c r="O41" s="50"/>
      <c r="P41" s="50"/>
      <c r="Q41" s="86" t="s">
        <v>18</v>
      </c>
      <c r="R41" s="86" t="s">
        <v>81</v>
      </c>
    </row>
    <row r="42" spans="1:18" s="69" customFormat="1" ht="30" x14ac:dyDescent="0.25">
      <c r="A42" s="87"/>
      <c r="B42" s="87"/>
      <c r="C42" s="48"/>
      <c r="D42" s="48"/>
      <c r="E42" s="48"/>
      <c r="F42" s="48"/>
      <c r="G42" s="48"/>
      <c r="H42" s="49"/>
      <c r="I42" s="13" t="s">
        <v>113</v>
      </c>
      <c r="J42" s="87" t="s">
        <v>21</v>
      </c>
      <c r="K42" s="19" t="e">
        <f>#REF!*104.9%</f>
        <v>#REF!</v>
      </c>
      <c r="L42" s="19" t="e">
        <f t="shared" ref="L42:P42" si="7">K42*104.9%</f>
        <v>#REF!</v>
      </c>
      <c r="M42" s="19" t="e">
        <f t="shared" si="7"/>
        <v>#REF!</v>
      </c>
      <c r="N42" s="19" t="e">
        <f t="shared" si="7"/>
        <v>#REF!</v>
      </c>
      <c r="O42" s="19" t="e">
        <f t="shared" si="7"/>
        <v>#REF!</v>
      </c>
      <c r="P42" s="19" t="e">
        <f t="shared" si="7"/>
        <v>#REF!</v>
      </c>
      <c r="Q42" s="19" t="s">
        <v>21</v>
      </c>
      <c r="R42" s="87" t="s">
        <v>21</v>
      </c>
    </row>
    <row r="43" spans="1:18" s="69" customFormat="1" ht="29.25" x14ac:dyDescent="0.25">
      <c r="A43" s="86">
        <v>14</v>
      </c>
      <c r="B43" s="86"/>
      <c r="C43" s="32"/>
      <c r="D43" s="32"/>
      <c r="E43" s="32"/>
      <c r="F43" s="32"/>
      <c r="G43" s="32"/>
      <c r="H43" s="33"/>
      <c r="I43" s="9" t="s">
        <v>109</v>
      </c>
      <c r="J43" s="86" t="s">
        <v>28</v>
      </c>
      <c r="K43" s="50"/>
      <c r="L43" s="50"/>
      <c r="M43" s="50"/>
      <c r="N43" s="50"/>
      <c r="O43" s="50"/>
      <c r="P43" s="50"/>
      <c r="Q43" s="86" t="s">
        <v>18</v>
      </c>
      <c r="R43" s="86" t="s">
        <v>81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111</v>
      </c>
      <c r="J44" s="86" t="s">
        <v>8</v>
      </c>
      <c r="K44" s="50"/>
      <c r="L44" s="50"/>
      <c r="M44" s="50"/>
      <c r="N44" s="50"/>
      <c r="O44" s="50"/>
      <c r="P44" s="50"/>
      <c r="Q44" s="86" t="s">
        <v>18</v>
      </c>
      <c r="R44" s="86" t="s">
        <v>81</v>
      </c>
    </row>
    <row r="45" spans="1:18" s="69" customFormat="1" ht="60" x14ac:dyDescent="0.25">
      <c r="A45" s="85"/>
      <c r="B45" s="84"/>
      <c r="C45" s="32"/>
      <c r="D45" s="32"/>
      <c r="E45" s="32"/>
      <c r="F45" s="32"/>
      <c r="G45" s="32"/>
      <c r="H45" s="33"/>
      <c r="I45" s="13" t="s">
        <v>114</v>
      </c>
      <c r="J45" s="19" t="s">
        <v>21</v>
      </c>
      <c r="K45" s="19" t="s">
        <v>21</v>
      </c>
      <c r="L45" s="19" t="s">
        <v>21</v>
      </c>
      <c r="M45" s="19" t="s">
        <v>21</v>
      </c>
      <c r="N45" s="19" t="s">
        <v>21</v>
      </c>
      <c r="O45" s="19" t="s">
        <v>21</v>
      </c>
      <c r="P45" s="19" t="s">
        <v>21</v>
      </c>
      <c r="Q45" s="19" t="s">
        <v>21</v>
      </c>
      <c r="R45" s="85" t="s">
        <v>21</v>
      </c>
    </row>
    <row r="46" spans="1:18" s="69" customFormat="1" ht="29.25" x14ac:dyDescent="0.25">
      <c r="A46" s="84">
        <v>16</v>
      </c>
      <c r="B46" s="84"/>
      <c r="C46" s="32"/>
      <c r="D46" s="32"/>
      <c r="E46" s="32"/>
      <c r="F46" s="32"/>
      <c r="G46" s="32"/>
      <c r="H46" s="33"/>
      <c r="I46" s="9" t="s">
        <v>109</v>
      </c>
      <c r="J46" s="84" t="s">
        <v>28</v>
      </c>
      <c r="K46" s="50"/>
      <c r="L46" s="50"/>
      <c r="M46" s="50"/>
      <c r="N46" s="50"/>
      <c r="O46" s="50"/>
      <c r="P46" s="50"/>
      <c r="Q46" s="84" t="s">
        <v>18</v>
      </c>
      <c r="R46" s="84" t="s">
        <v>81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110</v>
      </c>
      <c r="J47" s="84" t="s">
        <v>8</v>
      </c>
      <c r="K47" s="50"/>
      <c r="L47" s="50"/>
      <c r="M47" s="50"/>
      <c r="N47" s="50"/>
      <c r="O47" s="50"/>
      <c r="P47" s="50"/>
      <c r="Q47" s="84" t="s">
        <v>18</v>
      </c>
      <c r="R47" s="84" t="s">
        <v>81</v>
      </c>
    </row>
    <row r="48" spans="1:18" s="69" customFormat="1" ht="44.25" x14ac:dyDescent="0.25">
      <c r="A48" s="94"/>
      <c r="B48" s="93"/>
      <c r="C48" s="32"/>
      <c r="D48" s="32"/>
      <c r="E48" s="32"/>
      <c r="F48" s="32"/>
      <c r="G48" s="32"/>
      <c r="H48" s="33"/>
      <c r="I48" s="13" t="s">
        <v>123</v>
      </c>
      <c r="J48" s="19" t="s">
        <v>21</v>
      </c>
      <c r="K48" s="19" t="s">
        <v>21</v>
      </c>
      <c r="L48" s="19" t="s">
        <v>21</v>
      </c>
      <c r="M48" s="19" t="s">
        <v>21</v>
      </c>
      <c r="N48" s="19" t="s">
        <v>21</v>
      </c>
      <c r="O48" s="19" t="s">
        <v>21</v>
      </c>
      <c r="P48" s="19" t="s">
        <v>21</v>
      </c>
      <c r="Q48" s="19" t="s">
        <v>21</v>
      </c>
      <c r="R48" s="94" t="s">
        <v>21</v>
      </c>
    </row>
    <row r="49" spans="1:19" s="69" customFormat="1" ht="29.25" x14ac:dyDescent="0.25">
      <c r="A49" s="97">
        <v>18</v>
      </c>
      <c r="B49" s="93"/>
      <c r="C49" s="32"/>
      <c r="D49" s="32"/>
      <c r="E49" s="32"/>
      <c r="F49" s="32"/>
      <c r="G49" s="32"/>
      <c r="H49" s="33"/>
      <c r="I49" s="9" t="s">
        <v>124</v>
      </c>
      <c r="J49" s="93" t="s">
        <v>28</v>
      </c>
      <c r="K49" s="50"/>
      <c r="L49" s="50"/>
      <c r="M49" s="50"/>
      <c r="N49" s="50"/>
      <c r="O49" s="50"/>
      <c r="P49" s="50"/>
      <c r="Q49" s="93" t="s">
        <v>18</v>
      </c>
      <c r="R49" s="93" t="s">
        <v>81</v>
      </c>
    </row>
    <row r="50" spans="1:19" s="69" customFormat="1" ht="44.25" x14ac:dyDescent="0.25">
      <c r="A50" s="94"/>
      <c r="B50" s="93"/>
      <c r="C50" s="32"/>
      <c r="D50" s="32"/>
      <c r="E50" s="32"/>
      <c r="F50" s="32"/>
      <c r="G50" s="32"/>
      <c r="H50" s="33"/>
      <c r="I50" s="13" t="s">
        <v>133</v>
      </c>
      <c r="J50" s="19" t="s">
        <v>21</v>
      </c>
      <c r="K50" s="19" t="s">
        <v>21</v>
      </c>
      <c r="L50" s="19" t="s">
        <v>21</v>
      </c>
      <c r="M50" s="19" t="s">
        <v>21</v>
      </c>
      <c r="N50" s="19" t="s">
        <v>21</v>
      </c>
      <c r="O50" s="19" t="s">
        <v>21</v>
      </c>
      <c r="P50" s="19" t="s">
        <v>21</v>
      </c>
      <c r="Q50" s="19" t="s">
        <v>21</v>
      </c>
      <c r="R50" s="94" t="s">
        <v>21</v>
      </c>
    </row>
    <row r="51" spans="1:19" s="69" customFormat="1" ht="29.25" x14ac:dyDescent="0.25">
      <c r="A51" s="97">
        <v>19</v>
      </c>
      <c r="B51" s="93"/>
      <c r="C51" s="32"/>
      <c r="D51" s="32"/>
      <c r="E51" s="32"/>
      <c r="F51" s="32"/>
      <c r="G51" s="32"/>
      <c r="H51" s="33"/>
      <c r="I51" s="9" t="s">
        <v>125</v>
      </c>
      <c r="J51" s="93" t="s">
        <v>28</v>
      </c>
      <c r="K51" s="50"/>
      <c r="L51" s="50"/>
      <c r="M51" s="50"/>
      <c r="N51" s="50"/>
      <c r="O51" s="50"/>
      <c r="P51" s="50"/>
      <c r="Q51" s="93" t="s">
        <v>18</v>
      </c>
      <c r="R51" s="93" t="s">
        <v>81</v>
      </c>
    </row>
    <row r="52" spans="1:19" s="69" customFormat="1" ht="29.25" x14ac:dyDescent="0.25">
      <c r="A52" s="96"/>
      <c r="B52" s="95"/>
      <c r="C52" s="32"/>
      <c r="D52" s="32"/>
      <c r="E52" s="32"/>
      <c r="F52" s="32"/>
      <c r="G52" s="32"/>
      <c r="H52" s="33"/>
      <c r="I52" s="71" t="s">
        <v>131</v>
      </c>
      <c r="J52" s="19" t="s">
        <v>21</v>
      </c>
      <c r="K52" s="19" t="s">
        <v>21</v>
      </c>
      <c r="L52" s="19" t="s">
        <v>21</v>
      </c>
      <c r="M52" s="19" t="s">
        <v>21</v>
      </c>
      <c r="N52" s="19" t="s">
        <v>21</v>
      </c>
      <c r="O52" s="19" t="s">
        <v>21</v>
      </c>
      <c r="P52" s="19" t="s">
        <v>21</v>
      </c>
      <c r="Q52" s="19" t="s">
        <v>21</v>
      </c>
      <c r="R52" s="96" t="s">
        <v>21</v>
      </c>
    </row>
    <row r="53" spans="1:19" s="69" customFormat="1" ht="120" x14ac:dyDescent="0.25">
      <c r="A53" s="97">
        <v>20</v>
      </c>
      <c r="B53" s="95"/>
      <c r="C53" s="32"/>
      <c r="D53" s="32"/>
      <c r="E53" s="32"/>
      <c r="F53" s="32"/>
      <c r="G53" s="32"/>
      <c r="H53" s="33"/>
      <c r="I53" s="7" t="s">
        <v>132</v>
      </c>
      <c r="J53" s="95" t="s">
        <v>7</v>
      </c>
      <c r="K53" s="50"/>
      <c r="L53" s="50"/>
      <c r="M53" s="50"/>
      <c r="N53" s="50"/>
      <c r="O53" s="50"/>
      <c r="P53" s="50"/>
      <c r="Q53" s="1" t="s">
        <v>118</v>
      </c>
      <c r="R53" s="95" t="s">
        <v>81</v>
      </c>
    </row>
    <row r="54" spans="1:19" s="69" customFormat="1" ht="74.25" x14ac:dyDescent="0.25">
      <c r="A54" s="99"/>
      <c r="B54" s="98"/>
      <c r="C54" s="32"/>
      <c r="D54" s="32"/>
      <c r="E54" s="32"/>
      <c r="F54" s="32"/>
      <c r="G54" s="32"/>
      <c r="H54" s="33"/>
      <c r="I54" s="71" t="s">
        <v>138</v>
      </c>
      <c r="J54" s="19" t="s">
        <v>21</v>
      </c>
      <c r="K54" s="19" t="s">
        <v>21</v>
      </c>
      <c r="L54" s="19" t="s">
        <v>21</v>
      </c>
      <c r="M54" s="19" t="s">
        <v>21</v>
      </c>
      <c r="N54" s="19" t="s">
        <v>21</v>
      </c>
      <c r="O54" s="19" t="s">
        <v>21</v>
      </c>
      <c r="P54" s="19" t="s">
        <v>21</v>
      </c>
      <c r="Q54" s="19" t="s">
        <v>21</v>
      </c>
      <c r="R54" s="99" t="s">
        <v>21</v>
      </c>
    </row>
    <row r="55" spans="1:19" s="69" customFormat="1" ht="42.75" x14ac:dyDescent="0.25">
      <c r="A55" s="102"/>
      <c r="B55" s="102"/>
      <c r="C55" s="45"/>
      <c r="D55" s="45"/>
      <c r="E55" s="45"/>
      <c r="F55" s="45"/>
      <c r="G55" s="45"/>
      <c r="H55" s="46"/>
      <c r="I55" s="47" t="s">
        <v>23</v>
      </c>
      <c r="J55" s="59" t="s">
        <v>21</v>
      </c>
      <c r="K55" s="6" t="e">
        <f>K59+#REF!</f>
        <v>#REF!</v>
      </c>
      <c r="L55" s="6" t="e">
        <f>L59+#REF!</f>
        <v>#REF!</v>
      </c>
      <c r="M55" s="6" t="e">
        <f>M59+#REF!</f>
        <v>#REF!</v>
      </c>
      <c r="N55" s="6" t="e">
        <f>N59+#REF!</f>
        <v>#REF!</v>
      </c>
      <c r="O55" s="6" t="e">
        <f>O59+#REF!</f>
        <v>#REF!</v>
      </c>
      <c r="P55" s="6" t="e">
        <f>P59+#REF!</f>
        <v>#REF!</v>
      </c>
      <c r="Q55" s="6" t="s">
        <v>21</v>
      </c>
      <c r="R55" s="59" t="s">
        <v>21</v>
      </c>
      <c r="S55" s="73"/>
    </row>
    <row r="56" spans="1:19" s="69" customFormat="1" ht="44.25" x14ac:dyDescent="0.25">
      <c r="A56" s="100">
        <v>21</v>
      </c>
      <c r="B56" s="100"/>
      <c r="C56" s="32"/>
      <c r="D56" s="32"/>
      <c r="E56" s="32"/>
      <c r="F56" s="32"/>
      <c r="G56" s="32"/>
      <c r="H56" s="33"/>
      <c r="I56" s="9" t="s">
        <v>43</v>
      </c>
      <c r="J56" s="57" t="s">
        <v>30</v>
      </c>
      <c r="K56" s="1" t="e">
        <f>K61+#REF!+#REF!+#REF!+#REF!+#REF!</f>
        <v>#REF!</v>
      </c>
      <c r="L56" s="1" t="e">
        <f>L61+#REF!+#REF!+#REF!+#REF!+#REF!</f>
        <v>#REF!</v>
      </c>
      <c r="M56" s="1" t="e">
        <f>M61+#REF!+#REF!+#REF!+#REF!+#REF!</f>
        <v>#REF!</v>
      </c>
      <c r="N56" s="1" t="e">
        <f>N61+#REF!+#REF!+#REF!+#REF!+#REF!</f>
        <v>#REF!</v>
      </c>
      <c r="O56" s="1" t="e">
        <f>O61+#REF!+#REF!+#REF!+#REF!+#REF!</f>
        <v>#REF!</v>
      </c>
      <c r="P56" s="1" t="e">
        <f>P61+#REF!+#REF!+#REF!+#REF!+#REF!</f>
        <v>#REF!</v>
      </c>
      <c r="Q56" s="57" t="s">
        <v>18</v>
      </c>
      <c r="R56" s="57" t="s">
        <v>81</v>
      </c>
      <c r="S56" s="73"/>
    </row>
    <row r="57" spans="1:19" s="69" customFormat="1" ht="30" x14ac:dyDescent="0.25">
      <c r="A57" s="57">
        <v>22</v>
      </c>
      <c r="B57" s="57"/>
      <c r="C57" s="32"/>
      <c r="D57" s="32"/>
      <c r="E57" s="32"/>
      <c r="F57" s="32"/>
      <c r="G57" s="32"/>
      <c r="H57" s="33"/>
      <c r="I57" s="9" t="s">
        <v>65</v>
      </c>
      <c r="J57" s="57" t="s">
        <v>30</v>
      </c>
      <c r="K57" s="1"/>
      <c r="L57" s="1"/>
      <c r="M57" s="1"/>
      <c r="N57" s="1"/>
      <c r="O57" s="1"/>
      <c r="P57" s="1"/>
      <c r="Q57" s="57" t="s">
        <v>18</v>
      </c>
      <c r="R57" s="57" t="s">
        <v>81</v>
      </c>
      <c r="S57" s="73"/>
    </row>
    <row r="58" spans="1:19" s="74" customFormat="1" ht="30" x14ac:dyDescent="0.25">
      <c r="A58" s="78">
        <v>23</v>
      </c>
      <c r="B58" s="78"/>
      <c r="C58" s="32"/>
      <c r="D58" s="32"/>
      <c r="E58" s="32"/>
      <c r="F58" s="32"/>
      <c r="G58" s="32"/>
      <c r="H58" s="33"/>
      <c r="I58" s="7" t="s">
        <v>100</v>
      </c>
      <c r="J58" s="78" t="s">
        <v>8</v>
      </c>
      <c r="K58" s="1"/>
      <c r="L58" s="1"/>
      <c r="M58" s="1"/>
      <c r="N58" s="1"/>
      <c r="O58" s="1"/>
      <c r="P58" s="1"/>
      <c r="Q58" s="78" t="s">
        <v>18</v>
      </c>
      <c r="R58" s="78" t="s">
        <v>81</v>
      </c>
    </row>
    <row r="59" spans="1:19" s="63" customFormat="1" ht="30" x14ac:dyDescent="0.25">
      <c r="A59" s="101"/>
      <c r="B59" s="101"/>
      <c r="C59" s="48"/>
      <c r="D59" s="48"/>
      <c r="E59" s="48"/>
      <c r="F59" s="48"/>
      <c r="G59" s="48"/>
      <c r="H59" s="49"/>
      <c r="I59" s="13" t="s">
        <v>44</v>
      </c>
      <c r="J59" s="58" t="s">
        <v>21</v>
      </c>
      <c r="K59" s="19" t="e">
        <f>#REF!*104.9%</f>
        <v>#REF!</v>
      </c>
      <c r="L59" s="19" t="e">
        <f t="shared" ref="L59" si="8">K59*104.9%</f>
        <v>#REF!</v>
      </c>
      <c r="M59" s="19" t="e">
        <f t="shared" ref="M59" si="9">L59*104.9%</f>
        <v>#REF!</v>
      </c>
      <c r="N59" s="19" t="e">
        <f t="shared" ref="N59" si="10">M59*104.9%</f>
        <v>#REF!</v>
      </c>
      <c r="O59" s="19" t="e">
        <f t="shared" ref="O59" si="11">N59*104.9%</f>
        <v>#REF!</v>
      </c>
      <c r="P59" s="19" t="e">
        <f t="shared" ref="P59" si="12">O59*104.9%</f>
        <v>#REF!</v>
      </c>
      <c r="Q59" s="19" t="s">
        <v>21</v>
      </c>
      <c r="R59" s="58" t="s">
        <v>21</v>
      </c>
    </row>
    <row r="60" spans="1:19" s="63" customFormat="1" ht="29.25" x14ac:dyDescent="0.25">
      <c r="A60" s="57">
        <v>24</v>
      </c>
      <c r="B60" s="7"/>
      <c r="C60" s="32"/>
      <c r="D60" s="32"/>
      <c r="E60" s="32"/>
      <c r="F60" s="32"/>
      <c r="G60" s="32"/>
      <c r="H60" s="33"/>
      <c r="I60" s="9" t="s">
        <v>45</v>
      </c>
      <c r="J60" s="8" t="s">
        <v>29</v>
      </c>
      <c r="K60" s="3"/>
      <c r="L60" s="3"/>
      <c r="M60" s="3"/>
      <c r="N60" s="3"/>
      <c r="O60" s="3"/>
      <c r="P60" s="3"/>
      <c r="Q60" s="57" t="s">
        <v>18</v>
      </c>
      <c r="R60" s="57" t="s">
        <v>81</v>
      </c>
    </row>
    <row r="61" spans="1:19" s="63" customFormat="1" ht="30" x14ac:dyDescent="0.25">
      <c r="A61" s="100">
        <v>25</v>
      </c>
      <c r="B61" s="100"/>
      <c r="C61" s="32"/>
      <c r="D61" s="32"/>
      <c r="E61" s="32"/>
      <c r="F61" s="32"/>
      <c r="G61" s="32"/>
      <c r="H61" s="33"/>
      <c r="I61" s="7" t="s">
        <v>46</v>
      </c>
      <c r="J61" s="57" t="s">
        <v>30</v>
      </c>
      <c r="K61" s="3"/>
      <c r="L61" s="3"/>
      <c r="M61" s="3"/>
      <c r="N61" s="3"/>
      <c r="O61" s="3"/>
      <c r="P61" s="3"/>
      <c r="Q61" s="57" t="s">
        <v>18</v>
      </c>
      <c r="R61" s="57" t="s">
        <v>81</v>
      </c>
    </row>
    <row r="62" spans="1:19" s="63" customFormat="1" ht="34.9" customHeight="1" x14ac:dyDescent="0.25">
      <c r="A62" s="57">
        <v>26</v>
      </c>
      <c r="B62" s="57"/>
      <c r="C62" s="32"/>
      <c r="D62" s="32"/>
      <c r="E62" s="32"/>
      <c r="F62" s="32"/>
      <c r="G62" s="32"/>
      <c r="H62" s="33"/>
      <c r="I62" s="7" t="s">
        <v>78</v>
      </c>
      <c r="J62" s="57" t="s">
        <v>30</v>
      </c>
      <c r="K62" s="3"/>
      <c r="L62" s="3"/>
      <c r="M62" s="3"/>
      <c r="N62" s="3"/>
      <c r="O62" s="3"/>
      <c r="P62" s="3"/>
      <c r="Q62" s="57" t="s">
        <v>18</v>
      </c>
      <c r="R62" s="57" t="s">
        <v>81</v>
      </c>
    </row>
    <row r="63" spans="1:19" s="63" customFormat="1" ht="30" x14ac:dyDescent="0.25">
      <c r="A63" s="77"/>
      <c r="B63" s="77"/>
      <c r="C63" s="48"/>
      <c r="D63" s="48"/>
      <c r="E63" s="48"/>
      <c r="F63" s="48"/>
      <c r="G63" s="48"/>
      <c r="H63" s="49"/>
      <c r="I63" s="13" t="s">
        <v>94</v>
      </c>
      <c r="J63" s="77" t="s">
        <v>21</v>
      </c>
      <c r="K63" s="19" t="e">
        <f>#REF!*104.9%</f>
        <v>#REF!</v>
      </c>
      <c r="L63" s="19" t="e">
        <f t="shared" ref="L63" si="13">K63*104.9%</f>
        <v>#REF!</v>
      </c>
      <c r="M63" s="19" t="e">
        <f t="shared" ref="M63" si="14">L63*104.9%</f>
        <v>#REF!</v>
      </c>
      <c r="N63" s="19" t="e">
        <f t="shared" ref="N63" si="15">M63*104.9%</f>
        <v>#REF!</v>
      </c>
      <c r="O63" s="19" t="e">
        <f t="shared" ref="O63" si="16">N63*104.9%</f>
        <v>#REF!</v>
      </c>
      <c r="P63" s="19" t="e">
        <f t="shared" ref="P63" si="17">O63*104.9%</f>
        <v>#REF!</v>
      </c>
      <c r="Q63" s="19" t="s">
        <v>21</v>
      </c>
      <c r="R63" s="77" t="s">
        <v>21</v>
      </c>
    </row>
    <row r="64" spans="1:19" s="63" customFormat="1" ht="30" x14ac:dyDescent="0.25">
      <c r="A64" s="76">
        <v>27</v>
      </c>
      <c r="B64" s="76"/>
      <c r="C64" s="32"/>
      <c r="D64" s="32"/>
      <c r="E64" s="32"/>
      <c r="F64" s="32"/>
      <c r="G64" s="32"/>
      <c r="H64" s="33"/>
      <c r="I64" s="7" t="s">
        <v>95</v>
      </c>
      <c r="J64" s="76" t="s">
        <v>66</v>
      </c>
      <c r="K64" s="3"/>
      <c r="L64" s="3"/>
      <c r="M64" s="3"/>
      <c r="N64" s="3"/>
      <c r="O64" s="3"/>
      <c r="P64" s="3"/>
      <c r="Q64" s="76" t="s">
        <v>18</v>
      </c>
      <c r="R64" s="76" t="s">
        <v>81</v>
      </c>
    </row>
    <row r="65" spans="1:18" s="63" customFormat="1" ht="120" x14ac:dyDescent="0.25">
      <c r="A65" s="88">
        <v>28</v>
      </c>
      <c r="B65" s="88"/>
      <c r="C65" s="32"/>
      <c r="D65" s="32"/>
      <c r="E65" s="32"/>
      <c r="F65" s="32"/>
      <c r="G65" s="32"/>
      <c r="H65" s="33"/>
      <c r="I65" s="7" t="s">
        <v>119</v>
      </c>
      <c r="J65" s="88" t="s">
        <v>7</v>
      </c>
      <c r="K65" s="3"/>
      <c r="L65" s="3"/>
      <c r="M65" s="3"/>
      <c r="N65" s="3"/>
      <c r="O65" s="3"/>
      <c r="P65" s="3"/>
      <c r="Q65" s="1" t="s">
        <v>118</v>
      </c>
      <c r="R65" s="88" t="s">
        <v>81</v>
      </c>
    </row>
    <row r="66" spans="1:18" s="63" customFormat="1" ht="29.25" x14ac:dyDescent="0.25">
      <c r="A66" s="58"/>
      <c r="B66" s="57"/>
      <c r="C66" s="32"/>
      <c r="D66" s="32"/>
      <c r="E66" s="32"/>
      <c r="F66" s="32"/>
      <c r="G66" s="32"/>
      <c r="H66" s="33"/>
      <c r="I66" s="13" t="s">
        <v>93</v>
      </c>
      <c r="J66" s="58" t="s">
        <v>21</v>
      </c>
      <c r="K66" s="19" t="e">
        <f>#REF!+#REF!+#REF!+#REF!+#REF!</f>
        <v>#REF!</v>
      </c>
      <c r="L66" s="19" t="e">
        <f>#REF!+#REF!+#REF!+#REF!+#REF!</f>
        <v>#REF!</v>
      </c>
      <c r="M66" s="19" t="e">
        <f>#REF!+#REF!+#REF!+#REF!+#REF!</f>
        <v>#REF!</v>
      </c>
      <c r="N66" s="19" t="e">
        <f>#REF!+#REF!+#REF!+#REF!+#REF!</f>
        <v>#REF!</v>
      </c>
      <c r="O66" s="19" t="e">
        <f>#REF!+#REF!+#REF!+#REF!+#REF!</f>
        <v>#REF!</v>
      </c>
      <c r="P66" s="19" t="e">
        <f>#REF!+#REF!+#REF!+#REF!+#REF!</f>
        <v>#REF!</v>
      </c>
      <c r="Q66" s="19" t="s">
        <v>21</v>
      </c>
      <c r="R66" s="58" t="s">
        <v>21</v>
      </c>
    </row>
    <row r="67" spans="1:18" s="63" customFormat="1" ht="30" x14ac:dyDescent="0.25">
      <c r="A67" s="57">
        <v>29</v>
      </c>
      <c r="B67" s="57"/>
      <c r="C67" s="32"/>
      <c r="D67" s="32"/>
      <c r="E67" s="32"/>
      <c r="F67" s="32"/>
      <c r="G67" s="32"/>
      <c r="H67" s="33"/>
      <c r="I67" s="7" t="s">
        <v>73</v>
      </c>
      <c r="J67" s="57" t="s">
        <v>8</v>
      </c>
      <c r="K67" s="3"/>
      <c r="L67" s="3"/>
      <c r="M67" s="3"/>
      <c r="N67" s="3"/>
      <c r="O67" s="3"/>
      <c r="P67" s="3"/>
      <c r="Q67" s="57" t="s">
        <v>18</v>
      </c>
      <c r="R67" s="57" t="s">
        <v>81</v>
      </c>
    </row>
    <row r="68" spans="1:18" s="64" customFormat="1" ht="75" x14ac:dyDescent="0.25">
      <c r="A68" s="90"/>
      <c r="B68" s="89"/>
      <c r="C68" s="32"/>
      <c r="D68" s="32"/>
      <c r="E68" s="32"/>
      <c r="F68" s="32"/>
      <c r="G68" s="32"/>
      <c r="H68" s="33"/>
      <c r="I68" s="13" t="s">
        <v>120</v>
      </c>
      <c r="J68" s="19" t="s">
        <v>21</v>
      </c>
      <c r="K68" s="19" t="s">
        <v>21</v>
      </c>
      <c r="L68" s="19" t="s">
        <v>21</v>
      </c>
      <c r="M68" s="19" t="s">
        <v>21</v>
      </c>
      <c r="N68" s="19" t="s">
        <v>21</v>
      </c>
      <c r="O68" s="19" t="s">
        <v>21</v>
      </c>
      <c r="P68" s="19" t="s">
        <v>21</v>
      </c>
      <c r="Q68" s="19" t="s">
        <v>21</v>
      </c>
      <c r="R68" s="90" t="s">
        <v>21</v>
      </c>
    </row>
    <row r="69" spans="1:18" s="63" customFormat="1" ht="120" x14ac:dyDescent="0.25">
      <c r="A69" s="92">
        <v>30</v>
      </c>
      <c r="B69" s="92"/>
      <c r="C69" s="32"/>
      <c r="D69" s="32"/>
      <c r="E69" s="32"/>
      <c r="F69" s="32"/>
      <c r="G69" s="32"/>
      <c r="H69" s="33"/>
      <c r="I69" s="7" t="s">
        <v>121</v>
      </c>
      <c r="J69" s="91" t="s">
        <v>7</v>
      </c>
      <c r="K69" s="3"/>
      <c r="L69" s="3"/>
      <c r="M69" s="3"/>
      <c r="N69" s="3"/>
      <c r="O69" s="3"/>
      <c r="P69" s="3"/>
      <c r="Q69" s="1" t="s">
        <v>122</v>
      </c>
      <c r="R69" s="92" t="s">
        <v>81</v>
      </c>
    </row>
    <row r="70" spans="1:18" s="63" customFormat="1" ht="44.25" x14ac:dyDescent="0.25">
      <c r="A70" s="94"/>
      <c r="B70" s="93"/>
      <c r="C70" s="32"/>
      <c r="D70" s="32"/>
      <c r="E70" s="32"/>
      <c r="F70" s="32"/>
      <c r="G70" s="32"/>
      <c r="H70" s="33"/>
      <c r="I70" s="13" t="s">
        <v>126</v>
      </c>
      <c r="J70" s="94" t="s">
        <v>21</v>
      </c>
      <c r="K70" s="19" t="e">
        <f>#REF!+#REF!+#REF!+#REF!+#REF!</f>
        <v>#REF!</v>
      </c>
      <c r="L70" s="19" t="e">
        <f>#REF!+#REF!+#REF!+#REF!+#REF!</f>
        <v>#REF!</v>
      </c>
      <c r="M70" s="19" t="e">
        <f>#REF!+#REF!+#REF!+#REF!+#REF!</f>
        <v>#REF!</v>
      </c>
      <c r="N70" s="19" t="e">
        <f>#REF!+#REF!+#REF!+#REF!+#REF!</f>
        <v>#REF!</v>
      </c>
      <c r="O70" s="19" t="e">
        <f>#REF!+#REF!+#REF!+#REF!+#REF!</f>
        <v>#REF!</v>
      </c>
      <c r="P70" s="19" t="e">
        <f>#REF!+#REF!+#REF!+#REF!+#REF!</f>
        <v>#REF!</v>
      </c>
      <c r="Q70" s="19" t="s">
        <v>21</v>
      </c>
      <c r="R70" s="94" t="s">
        <v>21</v>
      </c>
    </row>
    <row r="71" spans="1:18" s="63" customFormat="1" ht="30" x14ac:dyDescent="0.25">
      <c r="A71" s="93">
        <v>31</v>
      </c>
      <c r="B71" s="93"/>
      <c r="C71" s="32"/>
      <c r="D71" s="32"/>
      <c r="E71" s="32"/>
      <c r="F71" s="32"/>
      <c r="G71" s="32"/>
      <c r="H71" s="33"/>
      <c r="I71" s="7" t="s">
        <v>128</v>
      </c>
      <c r="J71" s="93" t="s">
        <v>30</v>
      </c>
      <c r="K71" s="3"/>
      <c r="L71" s="3"/>
      <c r="M71" s="3"/>
      <c r="N71" s="3"/>
      <c r="O71" s="3"/>
      <c r="P71" s="3"/>
      <c r="Q71" s="93" t="s">
        <v>18</v>
      </c>
      <c r="R71" s="93" t="s">
        <v>81</v>
      </c>
    </row>
    <row r="72" spans="1:18" s="63" customFormat="1" ht="44.25" x14ac:dyDescent="0.25">
      <c r="A72" s="94"/>
      <c r="B72" s="93"/>
      <c r="C72" s="32"/>
      <c r="D72" s="32"/>
      <c r="E72" s="32"/>
      <c r="F72" s="32"/>
      <c r="G72" s="32"/>
      <c r="H72" s="33"/>
      <c r="I72" s="13" t="s">
        <v>134</v>
      </c>
      <c r="J72" s="94" t="s">
        <v>21</v>
      </c>
      <c r="K72" s="19" t="e">
        <f>#REF!+#REF!+#REF!+#REF!+#REF!</f>
        <v>#REF!</v>
      </c>
      <c r="L72" s="19" t="e">
        <f>#REF!+#REF!+#REF!+#REF!+#REF!</f>
        <v>#REF!</v>
      </c>
      <c r="M72" s="19" t="e">
        <f>#REF!+#REF!+#REF!+#REF!+#REF!</f>
        <v>#REF!</v>
      </c>
      <c r="N72" s="19" t="e">
        <f>#REF!+#REF!+#REF!+#REF!+#REF!</f>
        <v>#REF!</v>
      </c>
      <c r="O72" s="19" t="e">
        <f>#REF!+#REF!+#REF!+#REF!+#REF!</f>
        <v>#REF!</v>
      </c>
      <c r="P72" s="19" t="e">
        <f>#REF!+#REF!+#REF!+#REF!+#REF!</f>
        <v>#REF!</v>
      </c>
      <c r="Q72" s="19" t="s">
        <v>21</v>
      </c>
      <c r="R72" s="94" t="s">
        <v>21</v>
      </c>
    </row>
    <row r="73" spans="1:18" s="63" customFormat="1" ht="30" x14ac:dyDescent="0.25">
      <c r="A73" s="93">
        <v>32</v>
      </c>
      <c r="B73" s="93"/>
      <c r="C73" s="32"/>
      <c r="D73" s="32"/>
      <c r="E73" s="32"/>
      <c r="F73" s="32"/>
      <c r="G73" s="32"/>
      <c r="H73" s="33"/>
      <c r="I73" s="7" t="s">
        <v>129</v>
      </c>
      <c r="J73" s="93" t="s">
        <v>30</v>
      </c>
      <c r="K73" s="3"/>
      <c r="L73" s="3"/>
      <c r="M73" s="3"/>
      <c r="N73" s="3"/>
      <c r="O73" s="3"/>
      <c r="P73" s="3"/>
      <c r="Q73" s="93" t="s">
        <v>18</v>
      </c>
      <c r="R73" s="93" t="s">
        <v>81</v>
      </c>
    </row>
    <row r="74" spans="1:18" s="63" customFormat="1" ht="29.25" x14ac:dyDescent="0.25">
      <c r="A74" s="94"/>
      <c r="B74" s="93"/>
      <c r="C74" s="32"/>
      <c r="D74" s="32"/>
      <c r="E74" s="32"/>
      <c r="F74" s="32"/>
      <c r="G74" s="32"/>
      <c r="H74" s="33"/>
      <c r="I74" s="13" t="s">
        <v>135</v>
      </c>
      <c r="J74" s="94" t="s">
        <v>21</v>
      </c>
      <c r="K74" s="19" t="e">
        <f>#REF!+#REF!+#REF!+#REF!+#REF!</f>
        <v>#REF!</v>
      </c>
      <c r="L74" s="19" t="e">
        <f>#REF!+#REF!+#REF!+#REF!+#REF!</f>
        <v>#REF!</v>
      </c>
      <c r="M74" s="19" t="e">
        <f>#REF!+#REF!+#REF!+#REF!+#REF!</f>
        <v>#REF!</v>
      </c>
      <c r="N74" s="19" t="e">
        <f>#REF!+#REF!+#REF!+#REF!+#REF!</f>
        <v>#REF!</v>
      </c>
      <c r="O74" s="19" t="e">
        <f>#REF!+#REF!+#REF!+#REF!+#REF!</f>
        <v>#REF!</v>
      </c>
      <c r="P74" s="19" t="e">
        <f>#REF!+#REF!+#REF!+#REF!+#REF!</f>
        <v>#REF!</v>
      </c>
      <c r="Q74" s="19" t="s">
        <v>21</v>
      </c>
      <c r="R74" s="94" t="s">
        <v>21</v>
      </c>
    </row>
    <row r="75" spans="1:18" s="63" customFormat="1" ht="30" x14ac:dyDescent="0.25">
      <c r="A75" s="93">
        <v>33</v>
      </c>
      <c r="B75" s="93"/>
      <c r="C75" s="32"/>
      <c r="D75" s="32"/>
      <c r="E75" s="32"/>
      <c r="F75" s="32"/>
      <c r="G75" s="32"/>
      <c r="H75" s="33"/>
      <c r="I75" s="7" t="s">
        <v>129</v>
      </c>
      <c r="J75" s="93" t="s">
        <v>30</v>
      </c>
      <c r="K75" s="3"/>
      <c r="L75" s="3"/>
      <c r="M75" s="3"/>
      <c r="N75" s="3"/>
      <c r="O75" s="3"/>
      <c r="P75" s="3"/>
      <c r="Q75" s="93" t="s">
        <v>18</v>
      </c>
      <c r="R75" s="93" t="s">
        <v>81</v>
      </c>
    </row>
    <row r="76" spans="1:18" s="63" customFormat="1" ht="29.25" x14ac:dyDescent="0.25">
      <c r="A76" s="94"/>
      <c r="B76" s="93"/>
      <c r="C76" s="32"/>
      <c r="D76" s="32"/>
      <c r="E76" s="32"/>
      <c r="F76" s="32"/>
      <c r="G76" s="32"/>
      <c r="H76" s="33"/>
      <c r="I76" s="13" t="s">
        <v>127</v>
      </c>
      <c r="J76" s="94" t="s">
        <v>21</v>
      </c>
      <c r="K76" s="19" t="e">
        <f>#REF!+#REF!+#REF!+#REF!+#REF!</f>
        <v>#REF!</v>
      </c>
      <c r="L76" s="19" t="e">
        <f>#REF!+#REF!+#REF!+#REF!+#REF!</f>
        <v>#REF!</v>
      </c>
      <c r="M76" s="19" t="e">
        <f>#REF!+#REF!+#REF!+#REF!+#REF!</f>
        <v>#REF!</v>
      </c>
      <c r="N76" s="19" t="e">
        <f>#REF!+#REF!+#REF!+#REF!+#REF!</f>
        <v>#REF!</v>
      </c>
      <c r="O76" s="19" t="e">
        <f>#REF!+#REF!+#REF!+#REF!+#REF!</f>
        <v>#REF!</v>
      </c>
      <c r="P76" s="19" t="e">
        <f>#REF!+#REF!+#REF!+#REF!+#REF!</f>
        <v>#REF!</v>
      </c>
      <c r="Q76" s="19" t="s">
        <v>21</v>
      </c>
      <c r="R76" s="94" t="s">
        <v>21</v>
      </c>
    </row>
    <row r="77" spans="1:18" s="63" customFormat="1" ht="30" x14ac:dyDescent="0.25">
      <c r="A77" s="93">
        <v>34</v>
      </c>
      <c r="B77" s="93"/>
      <c r="C77" s="32"/>
      <c r="D77" s="32"/>
      <c r="E77" s="32"/>
      <c r="F77" s="32"/>
      <c r="G77" s="32"/>
      <c r="H77" s="33"/>
      <c r="I77" s="7" t="s">
        <v>95</v>
      </c>
      <c r="J77" s="93" t="s">
        <v>30</v>
      </c>
      <c r="K77" s="3"/>
      <c r="L77" s="3"/>
      <c r="M77" s="3"/>
      <c r="N77" s="3"/>
      <c r="O77" s="3"/>
      <c r="P77" s="3"/>
      <c r="Q77" s="93" t="s">
        <v>18</v>
      </c>
      <c r="R77" s="93" t="s">
        <v>81</v>
      </c>
    </row>
    <row r="78" spans="1:18" s="63" customFormat="1" ht="44.25" x14ac:dyDescent="0.25">
      <c r="A78" s="94"/>
      <c r="B78" s="93"/>
      <c r="C78" s="32"/>
      <c r="D78" s="32"/>
      <c r="E78" s="32"/>
      <c r="F78" s="32"/>
      <c r="G78" s="32"/>
      <c r="H78" s="33"/>
      <c r="I78" s="13" t="s">
        <v>139</v>
      </c>
      <c r="J78" s="94" t="s">
        <v>21</v>
      </c>
      <c r="K78" s="19" t="e">
        <f>#REF!+#REF!+#REF!+#REF!+#REF!</f>
        <v>#REF!</v>
      </c>
      <c r="L78" s="19" t="e">
        <f>#REF!+#REF!+#REF!+#REF!+#REF!</f>
        <v>#REF!</v>
      </c>
      <c r="M78" s="19" t="e">
        <f>#REF!+#REF!+#REF!+#REF!+#REF!</f>
        <v>#REF!</v>
      </c>
      <c r="N78" s="19" t="e">
        <f>#REF!+#REF!+#REF!+#REF!+#REF!</f>
        <v>#REF!</v>
      </c>
      <c r="O78" s="19" t="e">
        <f>#REF!+#REF!+#REF!+#REF!+#REF!</f>
        <v>#REF!</v>
      </c>
      <c r="P78" s="19" t="e">
        <f>#REF!+#REF!+#REF!+#REF!+#REF!</f>
        <v>#REF!</v>
      </c>
      <c r="Q78" s="19" t="s">
        <v>21</v>
      </c>
      <c r="R78" s="94" t="s">
        <v>21</v>
      </c>
    </row>
    <row r="79" spans="1:18" s="63" customFormat="1" ht="30" x14ac:dyDescent="0.25">
      <c r="A79" s="93">
        <v>35</v>
      </c>
      <c r="B79" s="93"/>
      <c r="C79" s="32"/>
      <c r="D79" s="32"/>
      <c r="E79" s="32"/>
      <c r="F79" s="32"/>
      <c r="G79" s="32"/>
      <c r="H79" s="33"/>
      <c r="I79" s="7" t="s">
        <v>95</v>
      </c>
      <c r="J79" s="93" t="s">
        <v>30</v>
      </c>
      <c r="K79" s="3"/>
      <c r="L79" s="3"/>
      <c r="M79" s="3"/>
      <c r="N79" s="3"/>
      <c r="O79" s="3"/>
      <c r="P79" s="3"/>
      <c r="Q79" s="93" t="s">
        <v>18</v>
      </c>
      <c r="R79" s="93" t="s">
        <v>81</v>
      </c>
    </row>
    <row r="80" spans="1:18" s="63" customFormat="1" ht="29.25" x14ac:dyDescent="0.25">
      <c r="A80" s="94"/>
      <c r="B80" s="93"/>
      <c r="C80" s="32"/>
      <c r="D80" s="32"/>
      <c r="E80" s="32"/>
      <c r="F80" s="32"/>
      <c r="G80" s="32"/>
      <c r="H80" s="33"/>
      <c r="I80" s="13" t="s">
        <v>136</v>
      </c>
      <c r="J80" s="94" t="s">
        <v>21</v>
      </c>
      <c r="K80" s="19" t="e">
        <f>#REF!+#REF!+#REF!+#REF!+#REF!</f>
        <v>#REF!</v>
      </c>
      <c r="L80" s="19" t="e">
        <f>#REF!+#REF!+#REF!+#REF!+#REF!</f>
        <v>#REF!</v>
      </c>
      <c r="M80" s="19" t="e">
        <f>#REF!+#REF!+#REF!+#REF!+#REF!</f>
        <v>#REF!</v>
      </c>
      <c r="N80" s="19" t="e">
        <f>#REF!+#REF!+#REF!+#REF!+#REF!</f>
        <v>#REF!</v>
      </c>
      <c r="O80" s="19" t="e">
        <f>#REF!+#REF!+#REF!+#REF!+#REF!</f>
        <v>#REF!</v>
      </c>
      <c r="P80" s="19" t="e">
        <f>#REF!+#REF!+#REF!+#REF!+#REF!</f>
        <v>#REF!</v>
      </c>
      <c r="Q80" s="19" t="s">
        <v>21</v>
      </c>
      <c r="R80" s="94" t="s">
        <v>21</v>
      </c>
    </row>
    <row r="81" spans="1:18" s="63" customFormat="1" ht="30" x14ac:dyDescent="0.25">
      <c r="A81" s="93">
        <v>36</v>
      </c>
      <c r="B81" s="93"/>
      <c r="C81" s="32"/>
      <c r="D81" s="32"/>
      <c r="E81" s="32"/>
      <c r="F81" s="32"/>
      <c r="G81" s="32"/>
      <c r="H81" s="33"/>
      <c r="I81" s="7" t="s">
        <v>95</v>
      </c>
      <c r="J81" s="93" t="s">
        <v>30</v>
      </c>
      <c r="K81" s="3"/>
      <c r="L81" s="3"/>
      <c r="M81" s="3"/>
      <c r="N81" s="3"/>
      <c r="O81" s="3"/>
      <c r="P81" s="3"/>
      <c r="Q81" s="93" t="s">
        <v>18</v>
      </c>
      <c r="R81" s="93" t="s">
        <v>81</v>
      </c>
    </row>
    <row r="82" spans="1:18" s="63" customFormat="1" ht="44.25" x14ac:dyDescent="0.25">
      <c r="A82" s="90"/>
      <c r="B82" s="89"/>
      <c r="C82" s="32"/>
      <c r="D82" s="32"/>
      <c r="E82" s="32"/>
      <c r="F82" s="32"/>
      <c r="G82" s="32"/>
      <c r="H82" s="33"/>
      <c r="I82" s="13" t="s">
        <v>141</v>
      </c>
      <c r="J82" s="90" t="s">
        <v>21</v>
      </c>
      <c r="K82" s="19" t="e">
        <f>#REF!+#REF!+#REF!+#REF!+#REF!</f>
        <v>#REF!</v>
      </c>
      <c r="L82" s="19" t="e">
        <f>#REF!+#REF!+#REF!+#REF!+#REF!</f>
        <v>#REF!</v>
      </c>
      <c r="M82" s="19" t="e">
        <f>#REF!+#REF!+#REF!+#REF!+#REF!</f>
        <v>#REF!</v>
      </c>
      <c r="N82" s="19" t="e">
        <f>#REF!+#REF!+#REF!+#REF!+#REF!</f>
        <v>#REF!</v>
      </c>
      <c r="O82" s="19" t="e">
        <f>#REF!+#REF!+#REF!+#REF!+#REF!</f>
        <v>#REF!</v>
      </c>
      <c r="P82" s="19" t="e">
        <f>#REF!+#REF!+#REF!+#REF!+#REF!</f>
        <v>#REF!</v>
      </c>
      <c r="Q82" s="19" t="s">
        <v>21</v>
      </c>
      <c r="R82" s="90" t="s">
        <v>21</v>
      </c>
    </row>
    <row r="83" spans="1:18" s="68" customFormat="1" ht="33" customHeight="1" x14ac:dyDescent="0.25">
      <c r="A83" s="89">
        <v>37</v>
      </c>
      <c r="B83" s="89"/>
      <c r="C83" s="32"/>
      <c r="D83" s="32"/>
      <c r="E83" s="32"/>
      <c r="F83" s="32"/>
      <c r="G83" s="32"/>
      <c r="H83" s="33"/>
      <c r="I83" s="7" t="s">
        <v>130</v>
      </c>
      <c r="J83" s="89" t="s">
        <v>30</v>
      </c>
      <c r="K83" s="3"/>
      <c r="L83" s="3"/>
      <c r="M83" s="3"/>
      <c r="N83" s="3"/>
      <c r="O83" s="3"/>
      <c r="P83" s="3"/>
      <c r="Q83" s="89" t="s">
        <v>18</v>
      </c>
      <c r="R83" s="89" t="s">
        <v>81</v>
      </c>
    </row>
    <row r="84" spans="1:18" s="63" customFormat="1" ht="74.25" x14ac:dyDescent="0.25">
      <c r="A84" s="99"/>
      <c r="B84" s="98"/>
      <c r="C84" s="32"/>
      <c r="D84" s="32"/>
      <c r="E84" s="32"/>
      <c r="F84" s="32"/>
      <c r="G84" s="32"/>
      <c r="H84" s="33"/>
      <c r="I84" s="13" t="s">
        <v>142</v>
      </c>
      <c r="J84" s="99" t="s">
        <v>21</v>
      </c>
      <c r="K84" s="19" t="e">
        <f>#REF!+#REF!+#REF!+#REF!+#REF!</f>
        <v>#REF!</v>
      </c>
      <c r="L84" s="19" t="e">
        <f>#REF!+#REF!+#REF!+#REF!+#REF!</f>
        <v>#REF!</v>
      </c>
      <c r="M84" s="19" t="e">
        <f>#REF!+#REF!+#REF!+#REF!+#REF!</f>
        <v>#REF!</v>
      </c>
      <c r="N84" s="19" t="e">
        <f>#REF!+#REF!+#REF!+#REF!+#REF!</f>
        <v>#REF!</v>
      </c>
      <c r="O84" s="19" t="e">
        <f>#REF!+#REF!+#REF!+#REF!+#REF!</f>
        <v>#REF!</v>
      </c>
      <c r="P84" s="19" t="e">
        <f>#REF!+#REF!+#REF!+#REF!+#REF!</f>
        <v>#REF!</v>
      </c>
      <c r="Q84" s="19" t="s">
        <v>21</v>
      </c>
      <c r="R84" s="99" t="s">
        <v>21</v>
      </c>
    </row>
    <row r="85" spans="1:18" s="69" customFormat="1" ht="42.75" x14ac:dyDescent="0.25">
      <c r="A85" s="102"/>
      <c r="B85" s="102"/>
      <c r="C85" s="45"/>
      <c r="D85" s="45"/>
      <c r="E85" s="45"/>
      <c r="F85" s="45"/>
      <c r="G85" s="45"/>
      <c r="H85" s="46"/>
      <c r="I85" s="47" t="s">
        <v>24</v>
      </c>
      <c r="J85" s="59" t="s">
        <v>21</v>
      </c>
      <c r="K85" s="6" t="e">
        <f t="shared" ref="K85:P85" si="18">K88+K93+K96</f>
        <v>#REF!</v>
      </c>
      <c r="L85" s="6" t="e">
        <f t="shared" si="18"/>
        <v>#REF!</v>
      </c>
      <c r="M85" s="6" t="e">
        <f t="shared" si="18"/>
        <v>#REF!</v>
      </c>
      <c r="N85" s="6" t="e">
        <f t="shared" si="18"/>
        <v>#REF!</v>
      </c>
      <c r="O85" s="6" t="e">
        <f t="shared" si="18"/>
        <v>#REF!</v>
      </c>
      <c r="P85" s="6" t="e">
        <f t="shared" si="18"/>
        <v>#REF!</v>
      </c>
      <c r="Q85" s="6" t="s">
        <v>21</v>
      </c>
      <c r="R85" s="59" t="s">
        <v>21</v>
      </c>
    </row>
    <row r="86" spans="1:18" s="69" customFormat="1" ht="30" x14ac:dyDescent="0.25">
      <c r="A86" s="100">
        <v>38</v>
      </c>
      <c r="B86" s="100"/>
      <c r="C86" s="32"/>
      <c r="D86" s="32"/>
      <c r="E86" s="32"/>
      <c r="F86" s="32"/>
      <c r="G86" s="32"/>
      <c r="H86" s="33"/>
      <c r="I86" s="9" t="s">
        <v>47</v>
      </c>
      <c r="J86" s="57" t="s">
        <v>30</v>
      </c>
      <c r="K86" s="38" t="e">
        <f>#REF!+#REF!+#REF!+#REF!+#REF!</f>
        <v>#REF!</v>
      </c>
      <c r="L86" s="38" t="e">
        <f>#REF!+#REF!+#REF!+#REF!+#REF!</f>
        <v>#REF!</v>
      </c>
      <c r="M86" s="38" t="e">
        <f>#REF!+#REF!+#REF!+#REF!+#REF!</f>
        <v>#REF!</v>
      </c>
      <c r="N86" s="38" t="e">
        <f>#REF!+#REF!+#REF!+#REF!+#REF!</f>
        <v>#REF!</v>
      </c>
      <c r="O86" s="38" t="e">
        <f>#REF!+#REF!+#REF!+#REF!+#REF!</f>
        <v>#REF!</v>
      </c>
      <c r="P86" s="38" t="e">
        <f>#REF!+#REF!+#REF!+#REF!+#REF!</f>
        <v>#REF!</v>
      </c>
      <c r="Q86" s="57" t="s">
        <v>18</v>
      </c>
      <c r="R86" s="57" t="s">
        <v>81</v>
      </c>
    </row>
    <row r="87" spans="1:18" s="64" customFormat="1" ht="45" x14ac:dyDescent="0.25">
      <c r="A87" s="57">
        <v>39</v>
      </c>
      <c r="B87" s="57"/>
      <c r="C87" s="32"/>
      <c r="D87" s="32"/>
      <c r="E87" s="32"/>
      <c r="F87" s="32"/>
      <c r="G87" s="32"/>
      <c r="H87" s="33"/>
      <c r="I87" s="7" t="s">
        <v>79</v>
      </c>
      <c r="J87" s="57" t="s">
        <v>29</v>
      </c>
      <c r="K87" s="38"/>
      <c r="L87" s="38"/>
      <c r="M87" s="38"/>
      <c r="N87" s="38"/>
      <c r="O87" s="38"/>
      <c r="P87" s="38"/>
      <c r="Q87" s="57" t="s">
        <v>18</v>
      </c>
      <c r="R87" s="57" t="s">
        <v>81</v>
      </c>
    </row>
    <row r="88" spans="1:18" s="63" customFormat="1" ht="45" x14ac:dyDescent="0.25">
      <c r="A88" s="101"/>
      <c r="B88" s="101"/>
      <c r="C88" s="48"/>
      <c r="D88" s="48"/>
      <c r="E88" s="48"/>
      <c r="F88" s="48"/>
      <c r="G88" s="48"/>
      <c r="H88" s="49"/>
      <c r="I88" s="13" t="s">
        <v>117</v>
      </c>
      <c r="J88" s="58" t="s">
        <v>21</v>
      </c>
      <c r="K88" s="19" t="e">
        <f>K89+#REF!+#REF!+#REF!+#REF!</f>
        <v>#REF!</v>
      </c>
      <c r="L88" s="19" t="e">
        <f>L89+#REF!+#REF!+#REF!+#REF!</f>
        <v>#REF!</v>
      </c>
      <c r="M88" s="19" t="e">
        <f>M89+#REF!+#REF!+#REF!+#REF!</f>
        <v>#REF!</v>
      </c>
      <c r="N88" s="19" t="e">
        <f>N89+#REF!+#REF!+#REF!+#REF!</f>
        <v>#REF!</v>
      </c>
      <c r="O88" s="19" t="e">
        <f>O89+#REF!+#REF!+#REF!+#REF!</f>
        <v>#REF!</v>
      </c>
      <c r="P88" s="19" t="e">
        <f>P89+#REF!+#REF!+#REF!+#REF!</f>
        <v>#REF!</v>
      </c>
      <c r="Q88" s="19" t="s">
        <v>21</v>
      </c>
      <c r="R88" s="58" t="s">
        <v>21</v>
      </c>
    </row>
    <row r="89" spans="1:18" s="63" customFormat="1" ht="30" x14ac:dyDescent="0.25">
      <c r="A89" s="100">
        <v>40</v>
      </c>
      <c r="B89" s="100"/>
      <c r="C89" s="32"/>
      <c r="D89" s="32"/>
      <c r="E89" s="32"/>
      <c r="F89" s="32"/>
      <c r="G89" s="32"/>
      <c r="H89" s="33"/>
      <c r="I89" s="9" t="s">
        <v>48</v>
      </c>
      <c r="J89" s="57" t="s">
        <v>30</v>
      </c>
      <c r="K89" s="3"/>
      <c r="L89" s="3"/>
      <c r="M89" s="3"/>
      <c r="N89" s="3"/>
      <c r="O89" s="3"/>
      <c r="P89" s="3"/>
      <c r="Q89" s="57" t="s">
        <v>18</v>
      </c>
      <c r="R89" s="57" t="s">
        <v>81</v>
      </c>
    </row>
    <row r="90" spans="1:18" s="63" customFormat="1" ht="45" x14ac:dyDescent="0.25">
      <c r="A90" s="100">
        <v>41</v>
      </c>
      <c r="B90" s="100"/>
      <c r="C90" s="32"/>
      <c r="D90" s="32"/>
      <c r="E90" s="32"/>
      <c r="F90" s="32"/>
      <c r="G90" s="32"/>
      <c r="H90" s="33"/>
      <c r="I90" s="7" t="s">
        <v>49</v>
      </c>
      <c r="J90" s="81" t="s">
        <v>29</v>
      </c>
      <c r="K90" s="3"/>
      <c r="L90" s="3"/>
      <c r="M90" s="3"/>
      <c r="N90" s="3"/>
      <c r="O90" s="3"/>
      <c r="P90" s="3"/>
      <c r="Q90" s="57" t="s">
        <v>18</v>
      </c>
      <c r="R90" s="57" t="s">
        <v>81</v>
      </c>
    </row>
    <row r="91" spans="1:18" s="63" customFormat="1" ht="29.45" customHeight="1" x14ac:dyDescent="0.25">
      <c r="A91" s="100">
        <v>42</v>
      </c>
      <c r="B91" s="100"/>
      <c r="C91" s="32"/>
      <c r="D91" s="32"/>
      <c r="E91" s="32"/>
      <c r="F91" s="32"/>
      <c r="G91" s="32"/>
      <c r="H91" s="33"/>
      <c r="I91" s="7" t="s">
        <v>50</v>
      </c>
      <c r="J91" s="57" t="s">
        <v>29</v>
      </c>
      <c r="K91" s="3"/>
      <c r="L91" s="3"/>
      <c r="M91" s="3"/>
      <c r="N91" s="3"/>
      <c r="O91" s="3"/>
      <c r="P91" s="3"/>
      <c r="Q91" s="57" t="s">
        <v>18</v>
      </c>
      <c r="R91" s="57" t="s">
        <v>81</v>
      </c>
    </row>
    <row r="92" spans="1:18" s="64" customFormat="1" ht="30" x14ac:dyDescent="0.25">
      <c r="A92" s="100">
        <v>43</v>
      </c>
      <c r="B92" s="100"/>
      <c r="C92" s="32"/>
      <c r="D92" s="32"/>
      <c r="E92" s="32"/>
      <c r="F92" s="32"/>
      <c r="G92" s="32"/>
      <c r="H92" s="33"/>
      <c r="I92" s="7" t="s">
        <v>51</v>
      </c>
      <c r="J92" s="57" t="s">
        <v>32</v>
      </c>
      <c r="K92" s="3"/>
      <c r="L92" s="3"/>
      <c r="M92" s="3"/>
      <c r="N92" s="3"/>
      <c r="O92" s="3"/>
      <c r="P92" s="3"/>
      <c r="Q92" s="57" t="s">
        <v>18</v>
      </c>
      <c r="R92" s="57" t="s">
        <v>81</v>
      </c>
    </row>
    <row r="93" spans="1:18" s="64" customFormat="1" ht="30" x14ac:dyDescent="0.25">
      <c r="A93" s="101"/>
      <c r="B93" s="101"/>
      <c r="C93" s="48"/>
      <c r="D93" s="48"/>
      <c r="E93" s="48"/>
      <c r="F93" s="48"/>
      <c r="G93" s="48"/>
      <c r="H93" s="49"/>
      <c r="I93" s="13" t="s">
        <v>52</v>
      </c>
      <c r="J93" s="58" t="s">
        <v>21</v>
      </c>
      <c r="K93" s="19" t="e">
        <f>#REF!*104.9%</f>
        <v>#REF!</v>
      </c>
      <c r="L93" s="19" t="e">
        <f t="shared" ref="L93" si="19">K93*104.9%</f>
        <v>#REF!</v>
      </c>
      <c r="M93" s="19" t="e">
        <f t="shared" ref="M93" si="20">L93*104.9%</f>
        <v>#REF!</v>
      </c>
      <c r="N93" s="19" t="e">
        <f t="shared" ref="N93" si="21">M93*104.9%</f>
        <v>#REF!</v>
      </c>
      <c r="O93" s="19" t="e">
        <f t="shared" ref="O93" si="22">N93*104.9%</f>
        <v>#REF!</v>
      </c>
      <c r="P93" s="19" t="e">
        <f t="shared" ref="P93" si="23">O93*104.9%</f>
        <v>#REF!</v>
      </c>
      <c r="Q93" s="19" t="s">
        <v>21</v>
      </c>
      <c r="R93" s="58" t="s">
        <v>21</v>
      </c>
    </row>
    <row r="94" spans="1:18" s="64" customFormat="1" ht="30" x14ac:dyDescent="0.25">
      <c r="A94" s="100">
        <v>44</v>
      </c>
      <c r="B94" s="100"/>
      <c r="C94" s="32"/>
      <c r="D94" s="32"/>
      <c r="E94" s="32"/>
      <c r="F94" s="32"/>
      <c r="G94" s="32"/>
      <c r="H94" s="33"/>
      <c r="I94" s="7" t="s">
        <v>53</v>
      </c>
      <c r="J94" s="81" t="s">
        <v>29</v>
      </c>
      <c r="K94" s="51"/>
      <c r="L94" s="51"/>
      <c r="M94" s="51"/>
      <c r="N94" s="51"/>
      <c r="O94" s="51"/>
      <c r="P94" s="51"/>
      <c r="Q94" s="57" t="s">
        <v>18</v>
      </c>
      <c r="R94" s="57" t="s">
        <v>81</v>
      </c>
    </row>
    <row r="95" spans="1:18" s="64" customFormat="1" ht="35.450000000000003" customHeight="1" x14ac:dyDescent="0.25">
      <c r="A95" s="100">
        <v>45</v>
      </c>
      <c r="B95" s="100"/>
      <c r="C95" s="32"/>
      <c r="D95" s="32"/>
      <c r="E95" s="32"/>
      <c r="F95" s="32"/>
      <c r="G95" s="32"/>
      <c r="H95" s="33"/>
      <c r="I95" s="7" t="s">
        <v>54</v>
      </c>
      <c r="J95" s="81" t="s">
        <v>29</v>
      </c>
      <c r="K95" s="51"/>
      <c r="L95" s="51"/>
      <c r="M95" s="51"/>
      <c r="N95" s="51"/>
      <c r="O95" s="51"/>
      <c r="P95" s="51"/>
      <c r="Q95" s="57" t="s">
        <v>18</v>
      </c>
      <c r="R95" s="57" t="s">
        <v>81</v>
      </c>
    </row>
    <row r="96" spans="1:18" s="63" customFormat="1" ht="30" x14ac:dyDescent="0.25">
      <c r="A96" s="101"/>
      <c r="B96" s="101"/>
      <c r="C96" s="48"/>
      <c r="D96" s="48"/>
      <c r="E96" s="48"/>
      <c r="F96" s="48"/>
      <c r="G96" s="48"/>
      <c r="H96" s="49"/>
      <c r="I96" s="13" t="s">
        <v>55</v>
      </c>
      <c r="J96" s="58" t="s">
        <v>21</v>
      </c>
      <c r="K96" s="19" t="e">
        <f>#REF!+#REF!+#REF!+#REF!+#REF!</f>
        <v>#REF!</v>
      </c>
      <c r="L96" s="19" t="e">
        <f>#REF!+#REF!+#REF!+#REF!+#REF!</f>
        <v>#REF!</v>
      </c>
      <c r="M96" s="19" t="e">
        <f>#REF!+#REF!+#REF!+#REF!+#REF!</f>
        <v>#REF!</v>
      </c>
      <c r="N96" s="19" t="e">
        <f>#REF!+#REF!+#REF!+#REF!+#REF!</f>
        <v>#REF!</v>
      </c>
      <c r="O96" s="19" t="e">
        <f>#REF!+#REF!+#REF!+#REF!+#REF!</f>
        <v>#REF!</v>
      </c>
      <c r="P96" s="19" t="e">
        <f>#REF!+#REF!+#REF!+#REF!+#REF!</f>
        <v>#REF!</v>
      </c>
      <c r="Q96" s="19" t="s">
        <v>21</v>
      </c>
      <c r="R96" s="58" t="s">
        <v>21</v>
      </c>
    </row>
    <row r="97" spans="1:18" s="63" customFormat="1" ht="30" x14ac:dyDescent="0.25">
      <c r="A97" s="57">
        <v>46</v>
      </c>
      <c r="B97" s="57"/>
      <c r="C97" s="32"/>
      <c r="D97" s="32"/>
      <c r="E97" s="32"/>
      <c r="F97" s="32"/>
      <c r="G97" s="32"/>
      <c r="H97" s="33"/>
      <c r="I97" s="7" t="s">
        <v>56</v>
      </c>
      <c r="J97" s="57" t="s">
        <v>19</v>
      </c>
      <c r="K97" s="20"/>
      <c r="L97" s="20"/>
      <c r="M97" s="20"/>
      <c r="N97" s="20"/>
      <c r="O97" s="20"/>
      <c r="P97" s="20"/>
      <c r="Q97" s="57" t="s">
        <v>18</v>
      </c>
      <c r="R97" s="57" t="s">
        <v>81</v>
      </c>
    </row>
    <row r="98" spans="1:18" s="63" customFormat="1" ht="30" x14ac:dyDescent="0.25">
      <c r="A98" s="57">
        <v>47</v>
      </c>
      <c r="B98" s="57"/>
      <c r="C98" s="32"/>
      <c r="D98" s="32"/>
      <c r="E98" s="32"/>
      <c r="F98" s="32"/>
      <c r="G98" s="32"/>
      <c r="H98" s="33"/>
      <c r="I98" s="7" t="s">
        <v>57</v>
      </c>
      <c r="J98" s="57" t="s">
        <v>19</v>
      </c>
      <c r="K98" s="20"/>
      <c r="L98" s="20"/>
      <c r="M98" s="20"/>
      <c r="N98" s="20"/>
      <c r="O98" s="20"/>
      <c r="P98" s="20"/>
      <c r="Q98" s="57" t="s">
        <v>18</v>
      </c>
      <c r="R98" s="57" t="s">
        <v>81</v>
      </c>
    </row>
    <row r="99" spans="1:18" s="63" customFormat="1" ht="30" x14ac:dyDescent="0.25">
      <c r="A99" s="106">
        <v>48</v>
      </c>
      <c r="B99" s="107"/>
      <c r="C99" s="32"/>
      <c r="D99" s="32"/>
      <c r="E99" s="32"/>
      <c r="F99" s="32"/>
      <c r="G99" s="32"/>
      <c r="H99" s="33"/>
      <c r="I99" s="7" t="s">
        <v>58</v>
      </c>
      <c r="J99" s="57" t="s">
        <v>29</v>
      </c>
      <c r="K99" s="3"/>
      <c r="L99" s="3"/>
      <c r="M99" s="3"/>
      <c r="N99" s="3"/>
      <c r="O99" s="3"/>
      <c r="P99" s="3"/>
      <c r="Q99" s="57" t="s">
        <v>18</v>
      </c>
      <c r="R99" s="57" t="s">
        <v>81</v>
      </c>
    </row>
    <row r="100" spans="1:18" s="63" customFormat="1" ht="30" x14ac:dyDescent="0.25">
      <c r="A100" s="100">
        <v>49</v>
      </c>
      <c r="B100" s="100"/>
      <c r="C100" s="32"/>
      <c r="D100" s="32"/>
      <c r="E100" s="32"/>
      <c r="F100" s="32"/>
      <c r="G100" s="32"/>
      <c r="H100" s="33"/>
      <c r="I100" s="7" t="s">
        <v>59</v>
      </c>
      <c r="J100" s="57" t="s">
        <v>19</v>
      </c>
      <c r="K100" s="2"/>
      <c r="L100" s="2"/>
      <c r="M100" s="2"/>
      <c r="N100" s="2"/>
      <c r="O100" s="2"/>
      <c r="P100" s="2"/>
      <c r="Q100" s="57" t="s">
        <v>18</v>
      </c>
      <c r="R100" s="57" t="s">
        <v>81</v>
      </c>
    </row>
    <row r="101" spans="1:18" s="63" customFormat="1" ht="30" x14ac:dyDescent="0.25">
      <c r="A101" s="100">
        <v>50</v>
      </c>
      <c r="B101" s="100"/>
      <c r="C101" s="32"/>
      <c r="D101" s="32"/>
      <c r="E101" s="32"/>
      <c r="F101" s="32"/>
      <c r="G101" s="32"/>
      <c r="H101" s="33"/>
      <c r="I101" s="7" t="s">
        <v>60</v>
      </c>
      <c r="J101" s="57" t="s">
        <v>9</v>
      </c>
      <c r="K101" s="2"/>
      <c r="L101" s="2"/>
      <c r="M101" s="2"/>
      <c r="N101" s="2"/>
      <c r="O101" s="2"/>
      <c r="P101" s="2"/>
      <c r="Q101" s="57" t="s">
        <v>18</v>
      </c>
      <c r="R101" s="57" t="s">
        <v>81</v>
      </c>
    </row>
    <row r="102" spans="1:18" s="63" customFormat="1" ht="30" x14ac:dyDescent="0.25">
      <c r="A102" s="57">
        <v>51</v>
      </c>
      <c r="B102" s="57"/>
      <c r="C102" s="32"/>
      <c r="D102" s="32"/>
      <c r="E102" s="32"/>
      <c r="F102" s="32"/>
      <c r="G102" s="32"/>
      <c r="H102" s="33"/>
      <c r="I102" s="7" t="s">
        <v>67</v>
      </c>
      <c r="J102" s="57" t="s">
        <v>29</v>
      </c>
      <c r="K102" s="2"/>
      <c r="L102" s="2"/>
      <c r="M102" s="2"/>
      <c r="N102" s="2"/>
      <c r="O102" s="2"/>
      <c r="P102" s="2"/>
      <c r="Q102" s="57" t="s">
        <v>18</v>
      </c>
      <c r="R102" s="57" t="s">
        <v>81</v>
      </c>
    </row>
    <row r="103" spans="1:18" s="63" customFormat="1" ht="30" x14ac:dyDescent="0.25">
      <c r="A103" s="100">
        <v>52</v>
      </c>
      <c r="B103" s="100"/>
      <c r="C103" s="32"/>
      <c r="D103" s="32"/>
      <c r="E103" s="32"/>
      <c r="F103" s="32"/>
      <c r="G103" s="32"/>
      <c r="H103" s="33"/>
      <c r="I103" s="7" t="s">
        <v>68</v>
      </c>
      <c r="J103" s="57" t="s">
        <v>19</v>
      </c>
      <c r="K103" s="3"/>
      <c r="L103" s="3"/>
      <c r="M103" s="3"/>
      <c r="N103" s="3"/>
      <c r="O103" s="3"/>
      <c r="P103" s="3"/>
      <c r="Q103" s="57" t="s">
        <v>18</v>
      </c>
      <c r="R103" s="57" t="s">
        <v>81</v>
      </c>
    </row>
    <row r="104" spans="1:18" s="63" customFormat="1" ht="30" x14ac:dyDescent="0.25">
      <c r="A104" s="57">
        <v>53</v>
      </c>
      <c r="B104" s="57"/>
      <c r="C104" s="32"/>
      <c r="D104" s="32"/>
      <c r="E104" s="32"/>
      <c r="F104" s="32"/>
      <c r="G104" s="32"/>
      <c r="H104" s="33"/>
      <c r="I104" s="7" t="s">
        <v>69</v>
      </c>
      <c r="J104" s="57" t="s">
        <v>19</v>
      </c>
      <c r="K104" s="3"/>
      <c r="L104" s="3"/>
      <c r="M104" s="3"/>
      <c r="N104" s="3"/>
      <c r="O104" s="3"/>
      <c r="P104" s="3"/>
      <c r="Q104" s="57" t="s">
        <v>18</v>
      </c>
      <c r="R104" s="57" t="s">
        <v>81</v>
      </c>
    </row>
    <row r="105" spans="1:18" s="63" customFormat="1" ht="27.6" customHeight="1" x14ac:dyDescent="0.25">
      <c r="A105" s="57">
        <v>54</v>
      </c>
      <c r="B105" s="57"/>
      <c r="C105" s="32"/>
      <c r="D105" s="32"/>
      <c r="E105" s="32"/>
      <c r="F105" s="32"/>
      <c r="G105" s="32"/>
      <c r="H105" s="33"/>
      <c r="I105" s="7" t="s">
        <v>71</v>
      </c>
      <c r="J105" s="57" t="s">
        <v>29</v>
      </c>
      <c r="K105" s="3"/>
      <c r="L105" s="3"/>
      <c r="M105" s="3"/>
      <c r="N105" s="3"/>
      <c r="O105" s="3"/>
      <c r="P105" s="3"/>
      <c r="Q105" s="57" t="s">
        <v>18</v>
      </c>
      <c r="R105" s="57" t="s">
        <v>81</v>
      </c>
    </row>
    <row r="106" spans="1:18" s="64" customFormat="1" ht="27.6" customHeight="1" x14ac:dyDescent="0.25">
      <c r="A106" s="100">
        <v>55</v>
      </c>
      <c r="B106" s="100"/>
      <c r="C106" s="32"/>
      <c r="D106" s="32"/>
      <c r="E106" s="32"/>
      <c r="F106" s="32"/>
      <c r="G106" s="32"/>
      <c r="H106" s="33"/>
      <c r="I106" s="7" t="s">
        <v>70</v>
      </c>
      <c r="J106" s="57" t="s">
        <v>72</v>
      </c>
      <c r="K106" s="3"/>
      <c r="L106" s="3"/>
      <c r="M106" s="3"/>
      <c r="N106" s="3"/>
      <c r="O106" s="3"/>
      <c r="P106" s="3"/>
      <c r="Q106" s="57" t="s">
        <v>18</v>
      </c>
      <c r="R106" s="57" t="s">
        <v>81</v>
      </c>
    </row>
    <row r="107" spans="1:18" s="66" customFormat="1" ht="45" x14ac:dyDescent="0.25">
      <c r="A107" s="101"/>
      <c r="B107" s="101"/>
      <c r="C107" s="48"/>
      <c r="D107" s="48"/>
      <c r="E107" s="48"/>
      <c r="F107" s="48"/>
      <c r="G107" s="48"/>
      <c r="H107" s="49"/>
      <c r="I107" s="13" t="s">
        <v>86</v>
      </c>
      <c r="J107" s="58" t="s">
        <v>21</v>
      </c>
      <c r="K107" s="52"/>
      <c r="L107" s="52"/>
      <c r="M107" s="52"/>
      <c r="N107" s="52"/>
      <c r="O107" s="52"/>
      <c r="P107" s="52"/>
      <c r="Q107" s="19" t="s">
        <v>21</v>
      </c>
      <c r="R107" s="58" t="s">
        <v>21</v>
      </c>
    </row>
    <row r="108" spans="1:18" s="66" customFormat="1" ht="30" x14ac:dyDescent="0.25">
      <c r="A108" s="100">
        <v>56</v>
      </c>
      <c r="B108" s="100"/>
      <c r="C108" s="32"/>
      <c r="D108" s="32"/>
      <c r="E108" s="32"/>
      <c r="F108" s="32"/>
      <c r="G108" s="32"/>
      <c r="H108" s="33"/>
      <c r="I108" s="7" t="s">
        <v>87</v>
      </c>
      <c r="J108" s="57" t="s">
        <v>29</v>
      </c>
      <c r="K108" s="51"/>
      <c r="L108" s="51"/>
      <c r="M108" s="51"/>
      <c r="N108" s="51"/>
      <c r="O108" s="51"/>
      <c r="P108" s="51"/>
      <c r="Q108" s="57" t="s">
        <v>18</v>
      </c>
      <c r="R108" s="57" t="s">
        <v>81</v>
      </c>
    </row>
    <row r="109" spans="1:18" s="66" customFormat="1" ht="30" x14ac:dyDescent="0.25">
      <c r="A109" s="58"/>
      <c r="B109" s="57"/>
      <c r="C109" s="32"/>
      <c r="D109" s="32"/>
      <c r="E109" s="32"/>
      <c r="F109" s="32"/>
      <c r="G109" s="32"/>
      <c r="H109" s="33"/>
      <c r="I109" s="13" t="s">
        <v>96</v>
      </c>
      <c r="J109" s="58" t="s">
        <v>21</v>
      </c>
      <c r="K109" s="52"/>
      <c r="L109" s="52"/>
      <c r="M109" s="52"/>
      <c r="N109" s="52"/>
      <c r="O109" s="52"/>
      <c r="P109" s="52"/>
      <c r="Q109" s="19" t="s">
        <v>21</v>
      </c>
      <c r="R109" s="58" t="s">
        <v>21</v>
      </c>
    </row>
    <row r="110" spans="1:18" s="66" customFormat="1" ht="30" x14ac:dyDescent="0.25">
      <c r="A110" s="57">
        <v>57</v>
      </c>
      <c r="B110" s="57"/>
      <c r="C110" s="32"/>
      <c r="D110" s="32"/>
      <c r="E110" s="32"/>
      <c r="F110" s="32"/>
      <c r="G110" s="32"/>
      <c r="H110" s="33"/>
      <c r="I110" s="7" t="s">
        <v>97</v>
      </c>
      <c r="J110" s="76" t="s">
        <v>28</v>
      </c>
      <c r="K110" s="51"/>
      <c r="L110" s="51"/>
      <c r="M110" s="51"/>
      <c r="N110" s="51"/>
      <c r="O110" s="51"/>
      <c r="P110" s="51"/>
      <c r="Q110" s="57" t="s">
        <v>18</v>
      </c>
      <c r="R110" s="57" t="s">
        <v>81</v>
      </c>
    </row>
    <row r="111" spans="1:18" s="66" customFormat="1" ht="45" x14ac:dyDescent="0.25">
      <c r="A111" s="83"/>
      <c r="B111" s="83"/>
      <c r="C111" s="48"/>
      <c r="D111" s="48"/>
      <c r="E111" s="48"/>
      <c r="F111" s="48"/>
      <c r="G111" s="48"/>
      <c r="H111" s="49"/>
      <c r="I111" s="13" t="s">
        <v>104</v>
      </c>
      <c r="J111" s="83" t="s">
        <v>21</v>
      </c>
      <c r="K111" s="52"/>
      <c r="L111" s="52"/>
      <c r="M111" s="52"/>
      <c r="N111" s="52"/>
      <c r="O111" s="52"/>
      <c r="P111" s="52"/>
      <c r="Q111" s="19" t="s">
        <v>21</v>
      </c>
      <c r="R111" s="83" t="s">
        <v>21</v>
      </c>
    </row>
    <row r="112" spans="1:18" s="63" customFormat="1" ht="30" x14ac:dyDescent="0.25">
      <c r="A112" s="82">
        <v>58</v>
      </c>
      <c r="B112" s="82"/>
      <c r="C112" s="32"/>
      <c r="D112" s="32"/>
      <c r="E112" s="32"/>
      <c r="F112" s="32"/>
      <c r="G112" s="32"/>
      <c r="H112" s="33"/>
      <c r="I112" s="7" t="s">
        <v>105</v>
      </c>
      <c r="J112" s="82" t="s">
        <v>28</v>
      </c>
      <c r="K112" s="51"/>
      <c r="L112" s="51"/>
      <c r="M112" s="51"/>
      <c r="N112" s="51"/>
      <c r="O112" s="51"/>
      <c r="P112" s="51"/>
      <c r="Q112" s="82" t="s">
        <v>18</v>
      </c>
      <c r="R112" s="82" t="s">
        <v>81</v>
      </c>
    </row>
    <row r="113" spans="1:20" s="68" customFormat="1" ht="38.450000000000003" customHeight="1" x14ac:dyDescent="0.25">
      <c r="A113" s="104"/>
      <c r="B113" s="104"/>
      <c r="C113" s="41"/>
      <c r="D113" s="41"/>
      <c r="E113" s="41"/>
      <c r="F113" s="41"/>
      <c r="G113" s="41"/>
      <c r="H113" s="42"/>
      <c r="I113" s="43" t="s">
        <v>22</v>
      </c>
      <c r="J113" s="61" t="s">
        <v>21</v>
      </c>
      <c r="K113" s="44" t="e">
        <f>K114+#REF!</f>
        <v>#REF!</v>
      </c>
      <c r="L113" s="44" t="e">
        <f>L114+#REF!</f>
        <v>#REF!</v>
      </c>
      <c r="M113" s="44" t="e">
        <f>M114+#REF!</f>
        <v>#REF!</v>
      </c>
      <c r="N113" s="44" t="e">
        <f>N114+#REF!</f>
        <v>#REF!</v>
      </c>
      <c r="O113" s="44" t="e">
        <f>O114+#REF!</f>
        <v>#REF!</v>
      </c>
      <c r="P113" s="44" t="e">
        <f>P114+#REF!</f>
        <v>#REF!</v>
      </c>
      <c r="Q113" s="44" t="s">
        <v>21</v>
      </c>
      <c r="R113" s="61" t="s">
        <v>21</v>
      </c>
      <c r="T113" s="75"/>
    </row>
    <row r="114" spans="1:20" s="66" customFormat="1" ht="28.5" x14ac:dyDescent="0.25">
      <c r="A114" s="102"/>
      <c r="B114" s="102"/>
      <c r="C114" s="45"/>
      <c r="D114" s="45"/>
      <c r="E114" s="45"/>
      <c r="F114" s="45"/>
      <c r="G114" s="45"/>
      <c r="H114" s="46"/>
      <c r="I114" s="47" t="s">
        <v>20</v>
      </c>
      <c r="J114" s="59" t="s">
        <v>21</v>
      </c>
      <c r="K114" s="6" t="e">
        <f>K116+#REF!</f>
        <v>#REF!</v>
      </c>
      <c r="L114" s="6" t="e">
        <f>L116+#REF!</f>
        <v>#REF!</v>
      </c>
      <c r="M114" s="6" t="e">
        <f>M116+#REF!</f>
        <v>#REF!</v>
      </c>
      <c r="N114" s="6" t="e">
        <f>N116+#REF!</f>
        <v>#REF!</v>
      </c>
      <c r="O114" s="6" t="e">
        <f>O116+#REF!</f>
        <v>#REF!</v>
      </c>
      <c r="P114" s="6" t="e">
        <f>P116+#REF!</f>
        <v>#REF!</v>
      </c>
      <c r="Q114" s="6" t="s">
        <v>21</v>
      </c>
      <c r="R114" s="59" t="s">
        <v>21</v>
      </c>
    </row>
    <row r="115" spans="1:20" s="74" customFormat="1" ht="45" customHeight="1" x14ac:dyDescent="0.25">
      <c r="A115" s="100">
        <v>59</v>
      </c>
      <c r="B115" s="100"/>
      <c r="C115" s="32"/>
      <c r="D115" s="32"/>
      <c r="E115" s="32"/>
      <c r="F115" s="32"/>
      <c r="G115" s="32"/>
      <c r="H115" s="33"/>
      <c r="I115" s="7" t="s">
        <v>101</v>
      </c>
      <c r="J115" s="80" t="s">
        <v>28</v>
      </c>
      <c r="K115" s="38">
        <v>2</v>
      </c>
      <c r="L115" s="38">
        <v>2</v>
      </c>
      <c r="M115" s="38">
        <v>2</v>
      </c>
      <c r="N115" s="38">
        <v>2</v>
      </c>
      <c r="O115" s="38">
        <v>2</v>
      </c>
      <c r="P115" s="38">
        <v>2</v>
      </c>
      <c r="Q115" s="80" t="s">
        <v>18</v>
      </c>
      <c r="R115" s="80" t="s">
        <v>81</v>
      </c>
    </row>
    <row r="116" spans="1:20" s="63" customFormat="1" ht="60" x14ac:dyDescent="0.25">
      <c r="A116" s="105"/>
      <c r="B116" s="105"/>
      <c r="C116" s="48"/>
      <c r="D116" s="48"/>
      <c r="E116" s="48"/>
      <c r="F116" s="48"/>
      <c r="G116" s="48"/>
      <c r="H116" s="49"/>
      <c r="I116" s="13" t="s">
        <v>102</v>
      </c>
      <c r="J116" s="58" t="s">
        <v>21</v>
      </c>
      <c r="K116" s="53" t="e">
        <f>#REF!</f>
        <v>#REF!</v>
      </c>
      <c r="L116" s="53" t="e">
        <f>#REF!</f>
        <v>#REF!</v>
      </c>
      <c r="M116" s="53" t="e">
        <f>#REF!</f>
        <v>#REF!</v>
      </c>
      <c r="N116" s="53" t="e">
        <f>#REF!</f>
        <v>#REF!</v>
      </c>
      <c r="O116" s="53" t="e">
        <f>#REF!</f>
        <v>#REF!</v>
      </c>
      <c r="P116" s="53" t="e">
        <f>#REF!</f>
        <v>#REF!</v>
      </c>
      <c r="Q116" s="53" t="s">
        <v>21</v>
      </c>
      <c r="R116" s="62" t="s">
        <v>21</v>
      </c>
    </row>
    <row r="117" spans="1:20" s="74" customFormat="1" ht="30" x14ac:dyDescent="0.25">
      <c r="A117" s="100">
        <v>60</v>
      </c>
      <c r="B117" s="100"/>
      <c r="C117" s="32"/>
      <c r="D117" s="32"/>
      <c r="E117" s="32"/>
      <c r="F117" s="32"/>
      <c r="G117" s="32"/>
      <c r="H117" s="33"/>
      <c r="I117" s="7" t="s">
        <v>98</v>
      </c>
      <c r="J117" s="76" t="s">
        <v>28</v>
      </c>
      <c r="K117" s="3"/>
      <c r="L117" s="3"/>
      <c r="M117" s="3"/>
      <c r="N117" s="3"/>
      <c r="O117" s="3"/>
      <c r="P117" s="3"/>
      <c r="Q117" s="76" t="s">
        <v>18</v>
      </c>
      <c r="R117" s="76" t="s">
        <v>81</v>
      </c>
    </row>
    <row r="118" spans="1:20" s="63" customFormat="1" ht="30" x14ac:dyDescent="0.25">
      <c r="A118" s="101"/>
      <c r="B118" s="101"/>
      <c r="C118" s="48"/>
      <c r="D118" s="48"/>
      <c r="E118" s="48"/>
      <c r="F118" s="48"/>
      <c r="G118" s="48"/>
      <c r="H118" s="49"/>
      <c r="I118" s="13" t="s">
        <v>80</v>
      </c>
      <c r="J118" s="58" t="s">
        <v>21</v>
      </c>
      <c r="K118" s="19" t="s">
        <v>11</v>
      </c>
      <c r="L118" s="19" t="s">
        <v>11</v>
      </c>
      <c r="M118" s="19" t="s">
        <v>11</v>
      </c>
      <c r="N118" s="19" t="s">
        <v>11</v>
      </c>
      <c r="O118" s="19" t="s">
        <v>11</v>
      </c>
      <c r="P118" s="19" t="s">
        <v>11</v>
      </c>
      <c r="Q118" s="19" t="s">
        <v>21</v>
      </c>
      <c r="R118" s="58" t="s">
        <v>21</v>
      </c>
    </row>
    <row r="119" spans="1:20" s="63" customFormat="1" ht="30" x14ac:dyDescent="0.25">
      <c r="A119" s="100">
        <v>61</v>
      </c>
      <c r="B119" s="100"/>
      <c r="C119" s="32"/>
      <c r="D119" s="32"/>
      <c r="E119" s="32"/>
      <c r="F119" s="32"/>
      <c r="G119" s="32"/>
      <c r="H119" s="33"/>
      <c r="I119" s="7" t="s">
        <v>61</v>
      </c>
      <c r="J119" s="57" t="s">
        <v>29</v>
      </c>
      <c r="K119" s="51"/>
      <c r="L119" s="51"/>
      <c r="M119" s="51"/>
      <c r="N119" s="51"/>
      <c r="O119" s="51"/>
      <c r="P119" s="51"/>
      <c r="Q119" s="57" t="s">
        <v>18</v>
      </c>
      <c r="R119" s="57" t="s">
        <v>81</v>
      </c>
    </row>
    <row r="120" spans="1:20" s="63" customFormat="1" ht="57" x14ac:dyDescent="0.25">
      <c r="A120" s="102"/>
      <c r="B120" s="102"/>
      <c r="C120" s="45"/>
      <c r="D120" s="45"/>
      <c r="E120" s="45"/>
      <c r="F120" s="45"/>
      <c r="G120" s="45"/>
      <c r="H120" s="46"/>
      <c r="I120" s="47" t="s">
        <v>27</v>
      </c>
      <c r="J120" s="59" t="s">
        <v>21</v>
      </c>
      <c r="K120" s="6" t="e">
        <f>#REF!+#REF!+#REF!+#REF!+#REF!+#REF!</f>
        <v>#REF!</v>
      </c>
      <c r="L120" s="59">
        <v>2019</v>
      </c>
      <c r="M120" s="54"/>
      <c r="N120" s="54"/>
      <c r="O120" s="54"/>
      <c r="P120" s="54"/>
      <c r="Q120" s="6" t="s">
        <v>21</v>
      </c>
      <c r="R120" s="59" t="s">
        <v>21</v>
      </c>
    </row>
    <row r="121" spans="1:20" s="63" customFormat="1" ht="30" x14ac:dyDescent="0.25">
      <c r="A121" s="100">
        <v>62</v>
      </c>
      <c r="B121" s="100"/>
      <c r="C121" s="32"/>
      <c r="D121" s="32"/>
      <c r="E121" s="32"/>
      <c r="F121" s="32"/>
      <c r="G121" s="32"/>
      <c r="H121" s="33"/>
      <c r="I121" s="7" t="s">
        <v>62</v>
      </c>
      <c r="J121" s="57" t="s">
        <v>29</v>
      </c>
      <c r="K121" s="4" t="e">
        <f>#REF!+#REF!+#REF!+#REF!+#REF!+#REF!</f>
        <v>#REF!</v>
      </c>
      <c r="L121" s="57">
        <v>2019</v>
      </c>
      <c r="M121" s="3"/>
      <c r="N121" s="3"/>
      <c r="O121" s="3"/>
      <c r="P121" s="3"/>
      <c r="Q121" s="57" t="s">
        <v>18</v>
      </c>
      <c r="R121" s="57" t="s">
        <v>81</v>
      </c>
    </row>
    <row r="122" spans="1:20" s="74" customFormat="1" ht="30" x14ac:dyDescent="0.25">
      <c r="A122" s="79">
        <v>63</v>
      </c>
      <c r="B122" s="79"/>
      <c r="C122" s="32"/>
      <c r="D122" s="32"/>
      <c r="E122" s="32"/>
      <c r="F122" s="32"/>
      <c r="G122" s="32"/>
      <c r="H122" s="33"/>
      <c r="I122" s="7" t="s">
        <v>103</v>
      </c>
      <c r="J122" s="79" t="s">
        <v>33</v>
      </c>
      <c r="K122" s="38">
        <v>2</v>
      </c>
      <c r="L122" s="38">
        <v>2</v>
      </c>
      <c r="M122" s="38">
        <v>2</v>
      </c>
      <c r="N122" s="38">
        <v>2</v>
      </c>
      <c r="O122" s="38">
        <v>2</v>
      </c>
      <c r="P122" s="38">
        <v>2</v>
      </c>
      <c r="Q122" s="79" t="s">
        <v>18</v>
      </c>
      <c r="R122" s="79" t="s">
        <v>81</v>
      </c>
    </row>
    <row r="123" spans="1:20" s="63" customFormat="1" ht="45" x14ac:dyDescent="0.25">
      <c r="A123" s="101"/>
      <c r="B123" s="101"/>
      <c r="C123" s="48"/>
      <c r="D123" s="48"/>
      <c r="E123" s="48"/>
      <c r="F123" s="48"/>
      <c r="G123" s="48"/>
      <c r="H123" s="49"/>
      <c r="I123" s="13" t="s">
        <v>35</v>
      </c>
      <c r="J123" s="58" t="s">
        <v>21</v>
      </c>
      <c r="K123" s="19" t="s">
        <v>11</v>
      </c>
      <c r="L123" s="58">
        <v>2019</v>
      </c>
      <c r="M123" s="52"/>
      <c r="N123" s="52"/>
      <c r="O123" s="52"/>
      <c r="P123" s="52"/>
      <c r="Q123" s="19" t="s">
        <v>21</v>
      </c>
      <c r="R123" s="58" t="s">
        <v>21</v>
      </c>
    </row>
    <row r="124" spans="1:20" s="74" customFormat="1" ht="30" x14ac:dyDescent="0.25">
      <c r="A124" s="100">
        <v>64</v>
      </c>
      <c r="B124" s="100"/>
      <c r="C124" s="32"/>
      <c r="D124" s="32"/>
      <c r="E124" s="32"/>
      <c r="F124" s="32"/>
      <c r="G124" s="32"/>
      <c r="H124" s="33"/>
      <c r="I124" s="7" t="s">
        <v>36</v>
      </c>
      <c r="J124" s="57" t="s">
        <v>29</v>
      </c>
      <c r="K124" s="4" t="e">
        <f>#REF!+#REF!+#REF!+#REF!+#REF!+#REF!</f>
        <v>#REF!</v>
      </c>
      <c r="L124" s="57">
        <v>2019</v>
      </c>
      <c r="M124" s="3"/>
      <c r="N124" s="3"/>
      <c r="O124" s="3"/>
      <c r="P124" s="3"/>
      <c r="Q124" s="57" t="s">
        <v>18</v>
      </c>
      <c r="R124" s="57" t="s">
        <v>81</v>
      </c>
    </row>
    <row r="125" spans="1:20" s="63" customFormat="1" ht="60" x14ac:dyDescent="0.25">
      <c r="A125" s="101"/>
      <c r="B125" s="101"/>
      <c r="C125" s="48"/>
      <c r="D125" s="48"/>
      <c r="E125" s="48"/>
      <c r="F125" s="48"/>
      <c r="G125" s="48"/>
      <c r="H125" s="49"/>
      <c r="I125" s="13" t="s">
        <v>37</v>
      </c>
      <c r="J125" s="58" t="s">
        <v>21</v>
      </c>
      <c r="K125" s="19" t="s">
        <v>11</v>
      </c>
      <c r="L125" s="58">
        <v>2019</v>
      </c>
      <c r="M125" s="52"/>
      <c r="N125" s="52"/>
      <c r="O125" s="52"/>
      <c r="P125" s="52"/>
      <c r="Q125" s="19" t="s">
        <v>21</v>
      </c>
      <c r="R125" s="58" t="s">
        <v>21</v>
      </c>
    </row>
    <row r="126" spans="1:20" s="74" customFormat="1" ht="45" x14ac:dyDescent="0.25">
      <c r="A126" s="100">
        <v>65</v>
      </c>
      <c r="B126" s="100"/>
      <c r="C126" s="32"/>
      <c r="D126" s="32"/>
      <c r="E126" s="32"/>
      <c r="F126" s="32"/>
      <c r="G126" s="32"/>
      <c r="H126" s="33"/>
      <c r="I126" s="7" t="s">
        <v>38</v>
      </c>
      <c r="J126" s="57" t="s">
        <v>29</v>
      </c>
      <c r="K126" s="4" t="e">
        <f>#REF!+#REF!+#REF!+#REF!+#REF!+#REF!</f>
        <v>#REF!</v>
      </c>
      <c r="L126" s="4">
        <v>2019</v>
      </c>
      <c r="M126" s="3"/>
      <c r="N126" s="3"/>
      <c r="O126" s="3"/>
      <c r="P126" s="3"/>
      <c r="Q126" s="57" t="s">
        <v>18</v>
      </c>
      <c r="R126" s="57" t="s">
        <v>81</v>
      </c>
    </row>
    <row r="127" spans="1:20" s="63" customFormat="1" ht="30" x14ac:dyDescent="0.25">
      <c r="A127" s="101"/>
      <c r="B127" s="101"/>
      <c r="C127" s="48"/>
      <c r="D127" s="48"/>
      <c r="E127" s="48"/>
      <c r="F127" s="48"/>
      <c r="G127" s="48"/>
      <c r="H127" s="49"/>
      <c r="I127" s="13" t="s">
        <v>39</v>
      </c>
      <c r="J127" s="58" t="s">
        <v>21</v>
      </c>
      <c r="K127" s="19" t="s">
        <v>11</v>
      </c>
      <c r="L127" s="58">
        <v>2019</v>
      </c>
      <c r="M127" s="52"/>
      <c r="N127" s="52"/>
      <c r="O127" s="52"/>
      <c r="P127" s="52"/>
      <c r="Q127" s="19" t="s">
        <v>21</v>
      </c>
      <c r="R127" s="58" t="s">
        <v>21</v>
      </c>
    </row>
    <row r="128" spans="1:20" s="66" customFormat="1" ht="45" x14ac:dyDescent="0.25">
      <c r="A128" s="100">
        <v>66</v>
      </c>
      <c r="B128" s="100"/>
      <c r="C128" s="32"/>
      <c r="D128" s="32"/>
      <c r="E128" s="32"/>
      <c r="F128" s="32"/>
      <c r="G128" s="32"/>
      <c r="H128" s="33"/>
      <c r="I128" s="7" t="s">
        <v>40</v>
      </c>
      <c r="J128" s="57" t="s">
        <v>29</v>
      </c>
      <c r="K128" s="4" t="e">
        <f>#REF!+#REF!+#REF!+#REF!+#REF!+#REF!</f>
        <v>#REF!</v>
      </c>
      <c r="L128" s="57">
        <v>2019</v>
      </c>
      <c r="M128" s="3"/>
      <c r="N128" s="3"/>
      <c r="O128" s="3"/>
      <c r="P128" s="3"/>
      <c r="Q128" s="57" t="s">
        <v>18</v>
      </c>
      <c r="R128" s="57" t="s">
        <v>81</v>
      </c>
    </row>
    <row r="129" spans="1:18" s="63" customFormat="1" ht="52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10" t="s">
        <v>88</v>
      </c>
    </row>
    <row r="130" spans="1:18" ht="15.75" x14ac:dyDescent="0.25">
      <c r="A130" s="122" t="s">
        <v>137</v>
      </c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</row>
  </sheetData>
  <mergeCells count="63">
    <mergeCell ref="Q2:R2"/>
    <mergeCell ref="A130:R130"/>
    <mergeCell ref="Q1:R1"/>
    <mergeCell ref="A89:B89"/>
    <mergeCell ref="A90:B90"/>
    <mergeCell ref="A91:B91"/>
    <mergeCell ref="A59:B59"/>
    <mergeCell ref="R12:R13"/>
    <mergeCell ref="Q12:Q13"/>
    <mergeCell ref="J12:J13"/>
    <mergeCell ref="I12:I13"/>
    <mergeCell ref="A29:B29"/>
    <mergeCell ref="A30:B30"/>
    <mergeCell ref="A31:B31"/>
    <mergeCell ref="A61:B61"/>
    <mergeCell ref="A9:R9"/>
    <mergeCell ref="A94:B94"/>
    <mergeCell ref="A95:B95"/>
    <mergeCell ref="A11:R11"/>
    <mergeCell ref="A55:B55"/>
    <mergeCell ref="A56:B56"/>
    <mergeCell ref="A12:H13"/>
    <mergeCell ref="A22:B22"/>
    <mergeCell ref="A24:B24"/>
    <mergeCell ref="A25:B25"/>
    <mergeCell ref="A100:B100"/>
    <mergeCell ref="A101:B101"/>
    <mergeCell ref="A103:B103"/>
    <mergeCell ref="A106:B106"/>
    <mergeCell ref="A3:R3"/>
    <mergeCell ref="A4:R4"/>
    <mergeCell ref="A5:R5"/>
    <mergeCell ref="A6:R6"/>
    <mergeCell ref="A8:R8"/>
    <mergeCell ref="A10:R10"/>
    <mergeCell ref="A96:B96"/>
    <mergeCell ref="A92:B92"/>
    <mergeCell ref="A85:B85"/>
    <mergeCell ref="A86:B86"/>
    <mergeCell ref="A88:B88"/>
    <mergeCell ref="A93:B93"/>
    <mergeCell ref="S1:X1"/>
    <mergeCell ref="A108:B108"/>
    <mergeCell ref="A124:B124"/>
    <mergeCell ref="A125:B125"/>
    <mergeCell ref="A113:B113"/>
    <mergeCell ref="A114:B114"/>
    <mergeCell ref="A115:B115"/>
    <mergeCell ref="A119:B119"/>
    <mergeCell ref="A116:B116"/>
    <mergeCell ref="A117:B117"/>
    <mergeCell ref="A118:B118"/>
    <mergeCell ref="A26:B26"/>
    <mergeCell ref="A27:B27"/>
    <mergeCell ref="A28:B28"/>
    <mergeCell ref="A99:B99"/>
    <mergeCell ref="A107:B107"/>
    <mergeCell ref="A126:B126"/>
    <mergeCell ref="A127:B127"/>
    <mergeCell ref="A128:B128"/>
    <mergeCell ref="A120:B120"/>
    <mergeCell ref="A121:B121"/>
    <mergeCell ref="A123:B123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2021-06-01T13:51:17Z</dcterms:modified>
</cp:coreProperties>
</file>